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BIM\"/>
    </mc:Choice>
  </mc:AlternateContent>
  <xr:revisionPtr revIDLastSave="0" documentId="13_ncr:1_{7A8D2C55-549C-40C2-97B0-CE00930A7B9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Toc121233248" localSheetId="0">Asset_Inventory!$A$393</definedName>
    <definedName name="Area" localSheetId="0">#REF!</definedName>
    <definedName name="Area">#REF!</definedName>
    <definedName name="Art_10.71.31.">'[1]Detail meetstaat'!$A$16:$I$30</definedName>
    <definedName name="Art_13.31.20.">'[1]Detail meetstaat'!$A$33:$I$43</definedName>
    <definedName name="Art_13.33.20.">'[1]Detail meetstaat'!$A$46:$I$61</definedName>
    <definedName name="Art_13.51.10.">'[1]Detail meetstaat'!$A$64:$I$73</definedName>
    <definedName name="Art_13.51.20.">'[1]Detail meetstaat'!$A$76:$I$81</definedName>
    <definedName name="Art_13.53.30.">'[1]Detail meetstaat'!$A$84:$I$89</definedName>
    <definedName name="Art_14.11.10.20">'[1]Detail meetstaat'!$A$92:$I$131</definedName>
    <definedName name="Art_15.11.10.05.">'[1]Detail meetstaat'!$A$134:$I$158</definedName>
    <definedName name="Art_17.44.">'[1]Detail meetstaat'!$A$161:$I$166</definedName>
    <definedName name="Art_20.12.21." localSheetId="0">'[2]Detail meetstaat'!#REF!</definedName>
    <definedName name="Art_20.12.21.">'[3]Detail meetstaat'!#REF!</definedName>
    <definedName name="Art_26.11.13.">'[1]Detail meetstaat'!$A$169:$I$191</definedName>
    <definedName name="Art_26.16.01.01.">'[1]Detail meetstaat'!$A$194:$I$200</definedName>
    <definedName name="Art_26.16.01.02.">'[1]Detail meetstaat'!$A$203:$I$215</definedName>
    <definedName name="Art_26.16.01.03.">'[1]Detail meetstaat'!$A$218:$I$228</definedName>
    <definedName name="Art_26.16.02.01.">'[1]Detail meetstaat'!$A$231:$I$240</definedName>
    <definedName name="Art_26.21.10.">'[4]Detail meetstaat'!#REF!</definedName>
    <definedName name="Art_26.21.11.10.">'[4]Detail meetstaat'!#REF!</definedName>
    <definedName name="Art_26.21.11.20.">'[4]Detail meetstaat'!#REF!</definedName>
    <definedName name="Art_26.21.12.20.">'[4]Detail meetstaat'!#REF!</definedName>
    <definedName name="Art_26.21.12.30.">'[4]Detail meetstaat'!#REF!</definedName>
    <definedName name="Art_26.21.13.">'[4]Detail meetstaat'!#REF!</definedName>
    <definedName name="Art_26.21.14.10.">'[1]Detail meetstaat'!$A$243:$I$252</definedName>
    <definedName name="Art_26.21.14.20.">'[4]Detail meetstaat'!#REF!</definedName>
    <definedName name="Art_26.21.15.10.">'[4]Detail meetstaat'!#REF!</definedName>
    <definedName name="Art_26.21.15.20.">'[4]Detail meetstaat'!#REF!</definedName>
    <definedName name="Art_26.21.16.10.">'[4]Detail meetstaat'!#REF!</definedName>
    <definedName name="Art_26.21.16.20.">'[4]Detail meetstaat'!#REF!</definedName>
    <definedName name="Art_26.21.23.">'[4]Detail meetstaat'!#REF!</definedName>
    <definedName name="Art_26.21.23.18.">'[1]Detail meetstaat'!$A$255:$I$363</definedName>
    <definedName name="Art_26.22.">'[4]Detail meetstaat'!#REF!</definedName>
    <definedName name="Art_26.22.02.">'[4]Detail meetstaat'!#REF!</definedName>
    <definedName name="Art_26.22.10.">'[1]Detail meetstaat'!$A$366:$I$405</definedName>
    <definedName name="Art_26.22.20.">'[1]Detail meetstaat'!$A$408:$I$428</definedName>
    <definedName name="Art_26.23.10.">'[1]Detail meetstaat'!$A$431:$I$445</definedName>
    <definedName name="Art_26.23.20.">'[1]Detail meetstaat'!$A$448:$I$467</definedName>
    <definedName name="Art_26.26.30.10.20.">'[1]Detail meetstaat'!$A$470:$I$478</definedName>
    <definedName name="Art_26.26.30.10.22.">'[1]Detail meetstaat'!$A$481:$I$490</definedName>
    <definedName name="Art_26.26.30.10.28.">'[1]Detail meetstaat'!$A$493:$I$498</definedName>
    <definedName name="Art_26.26.30.20.20.">'[1]Detail meetstaat'!$A$501:$I$509</definedName>
    <definedName name="Art_26.26.31.05.">'[1]Detail meetstaat'!#REF!</definedName>
    <definedName name="Art_26.26.31.06">'[1]Detail meetstaat'!#REF!</definedName>
    <definedName name="Art_26.26.32.02.">'[1]Detail meetstaat'!$A$520:$I$562</definedName>
    <definedName name="Art_26.26.60.30.22.">'[1]Detail meetstaat'!$A$512:$I$517</definedName>
    <definedName name="Art_27.16.10.">'[1]Detail meetstaat'!$A$565:$I$590</definedName>
    <definedName name="Art_27.31.10.">'[1]Detail meetstaat'!$A$593:$I$603</definedName>
    <definedName name="Art_42.23.10.01." localSheetId="0">'[2]Detail meetstaat'!#REF!</definedName>
    <definedName name="Art_42.23.10.01.">'[3]Detail meetstaat'!#REF!</definedName>
    <definedName name="Art_42.23.10.02." localSheetId="0">'[2]Detail meetstaat'!#REF!</definedName>
    <definedName name="Art_42.23.10.02.">'[3]Detail meetstaat'!#REF!</definedName>
    <definedName name="Art_42.23.10.03." localSheetId="0">'[2]Detail meetstaat'!#REF!</definedName>
    <definedName name="Art_42.23.10.03.">'[3]Detail meetstaat'!#REF!</definedName>
    <definedName name="Art_42.23.10.04." localSheetId="0">'[2]Detail meetstaat'!#REF!</definedName>
    <definedName name="Art_42.23.10.04.">'[3]Detail meetstaat'!#REF!</definedName>
    <definedName name="Art_42.23.30.01." localSheetId="0">'[2]Detail meetstaat'!#REF!</definedName>
    <definedName name="Art_42.23.30.01.">'[3]Detail meetstaat'!#REF!</definedName>
    <definedName name="Art_42.23.40.01." localSheetId="0">'[2]Detail meetstaat'!#REF!</definedName>
    <definedName name="Art_42.23.40.01.">'[3]Detail meetstaat'!#REF!</definedName>
    <definedName name="Art_42.25." localSheetId="0">'[2]Detail meetstaat'!#REF!</definedName>
    <definedName name="Art_42.25.">'[3]Detail meetstaat'!#REF!</definedName>
    <definedName name="BM_Bouwheer" localSheetId="0">#REF!</definedName>
    <definedName name="BM_Bouwheer">#REF!</definedName>
    <definedName name="BM_Dossiernr" localSheetId="0">#REF!</definedName>
    <definedName name="BM_Dossiernr">#REF!</definedName>
    <definedName name="BM_lot" localSheetId="0">#REF!</definedName>
    <definedName name="BM_lot">#REF!</definedName>
    <definedName name="BM_ontwerp" localSheetId="0">#REF!</definedName>
    <definedName name="BM_ontwerp">#REF!</definedName>
    <definedName name="FloorAsmCode">'[5]Floors (T)'!$B:$B</definedName>
    <definedName name="FloorAsmDesc">'[5]Floors (T)'!$C:$C</definedName>
    <definedName name="FloorTypeID">'[5]Floors (T)'!$A:$A</definedName>
    <definedName name="FloorTypeName">'[5]Floors (T)'!$D:$D</definedName>
    <definedName name="LandingAsmCode">'[5]Landings (T)'!$B:$B</definedName>
    <definedName name="LandingAsmDesc">'[5]Landings (T)'!$C:$C</definedName>
    <definedName name="LandingTypeID">'[5]Landings (T)'!$A:$A</definedName>
    <definedName name="ObjectArea">'[5]Materials (I)'!$E:$E</definedName>
    <definedName name="ObjectID">'[5]Materials (I)'!$B:$B</definedName>
    <definedName name="ObjectVolume">'[5]Materials (I)'!$F:$F</definedName>
    <definedName name="Print_Area" localSheetId="0">Asset_Inventory!#REF!</definedName>
    <definedName name="RunAsmCode">'[5]Runs (T)'!$B:$B</definedName>
    <definedName name="RunAsmDesc">'[5]Runs (T)'!$C:$C</definedName>
    <definedName name="RunTypeID">'[5]Runs (T)'!$A:$A</definedName>
    <definedName name="StrColAsmCode">'[5]Structural Columns (T)'!$B:$B</definedName>
    <definedName name="StrColAsmDesc">'[5]Structural Columns (T)'!$C:$C</definedName>
    <definedName name="StrColTypeID">'[5]Structural Columns (T)'!$A:$A</definedName>
    <definedName name="StrFndAsmCode">'[5]Structural Foundations (T)'!$B:$B</definedName>
    <definedName name="StrFndAsmDesc">'[5]Structural Foundations (T)'!$C:$C</definedName>
    <definedName name="StrFndTypeID">'[5]Structural Foundations (T)'!$A:$A</definedName>
    <definedName name="StrFraAsmCode">'[5]Structural Framing (T)'!$B:$B</definedName>
    <definedName name="StrFraAsmDesc">'[5]Structural Framing (T)'!$C:$C</definedName>
    <definedName name="StrFraTypeID">'[5]Structural Framing (T)'!$A:$A</definedName>
    <definedName name="WallAsmCode">'[5]Walls (T)'!$B:$B</definedName>
    <definedName name="WallAsmDesc">'[5]Walls (T)'!$C:$C</definedName>
    <definedName name="WallTypeID">'[5]Walls (T)'!$A:$A</definedName>
    <definedName name="WallTypeName">'[5]Walls (T)'!$D:$D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33" i="3" l="1"/>
  <c r="A3333" i="3"/>
  <c r="B3327" i="3"/>
  <c r="A3327" i="3"/>
  <c r="J3317" i="3"/>
  <c r="B3312" i="3"/>
  <c r="A3312" i="3"/>
  <c r="B3306" i="3"/>
  <c r="A3306" i="3"/>
  <c r="B3300" i="3"/>
  <c r="A3300" i="3"/>
  <c r="B3294" i="3"/>
  <c r="A3294" i="3"/>
  <c r="B3286" i="3"/>
  <c r="A3286" i="3"/>
  <c r="B3276" i="3"/>
  <c r="A3276" i="3"/>
  <c r="A3260" i="3"/>
  <c r="J3244" i="3"/>
  <c r="J3238" i="3"/>
  <c r="J3230" i="3"/>
  <c r="J3229" i="3"/>
  <c r="J3224" i="3"/>
  <c r="J3223" i="3"/>
  <c r="B3214" i="3"/>
  <c r="A3214" i="3"/>
  <c r="J3208" i="3"/>
  <c r="J3207" i="3"/>
  <c r="B3202" i="3"/>
  <c r="A3202" i="3"/>
  <c r="B3192" i="3"/>
  <c r="A3192" i="3"/>
  <c r="B3186" i="3"/>
  <c r="A3186" i="3"/>
  <c r="B3180" i="3"/>
  <c r="A3180" i="3"/>
  <c r="B3174" i="3"/>
  <c r="A3174" i="3"/>
  <c r="J3166" i="3"/>
  <c r="J3158" i="3"/>
  <c r="J3132" i="3"/>
  <c r="J3131" i="3"/>
  <c r="J3112" i="3"/>
  <c r="J3105" i="3"/>
  <c r="J3104" i="3"/>
  <c r="A3089" i="3"/>
  <c r="B3082" i="3"/>
  <c r="A3082" i="3"/>
  <c r="A3076" i="3"/>
  <c r="J3068" i="3"/>
  <c r="J3062" i="3"/>
  <c r="J3054" i="3"/>
  <c r="J3053" i="3"/>
  <c r="J3047" i="3"/>
  <c r="J3046" i="3"/>
  <c r="J3045" i="3"/>
  <c r="J3044" i="3"/>
  <c r="J3034" i="3"/>
  <c r="J3033" i="3"/>
  <c r="J3028" i="3"/>
  <c r="J3027" i="3"/>
  <c r="J3026" i="3"/>
  <c r="J3025" i="3"/>
  <c r="J3021" i="3"/>
  <c r="J3020" i="3"/>
  <c r="J3019" i="3"/>
  <c r="J3012" i="3"/>
  <c r="J3011" i="3"/>
  <c r="J3009" i="3"/>
  <c r="J3005" i="3"/>
  <c r="J3004" i="3"/>
  <c r="J3003" i="3"/>
  <c r="J3002" i="3"/>
  <c r="J3001" i="3"/>
  <c r="J3000" i="3"/>
  <c r="J2999" i="3"/>
  <c r="J2998" i="3"/>
  <c r="J2993" i="3"/>
  <c r="J2992" i="3"/>
  <c r="B2992" i="3"/>
  <c r="B2993" i="3" s="1"/>
  <c r="J2991" i="3"/>
  <c r="J2986" i="3"/>
  <c r="J2985" i="3"/>
  <c r="B2985" i="3"/>
  <c r="B2986" i="3" s="1"/>
  <c r="J2984" i="3"/>
  <c r="J2979" i="3"/>
  <c r="J2978" i="3"/>
  <c r="J2977" i="3"/>
  <c r="J2976" i="3"/>
  <c r="J2975" i="3"/>
  <c r="J2970" i="3"/>
  <c r="J2969" i="3"/>
  <c r="J2968" i="3"/>
  <c r="J2967" i="3"/>
  <c r="J2966" i="3"/>
  <c r="J2951" i="3"/>
  <c r="J2946" i="3"/>
  <c r="J2939" i="3"/>
  <c r="J2938" i="3"/>
  <c r="J2937" i="3"/>
  <c r="J2936" i="3"/>
  <c r="J2935" i="3"/>
  <c r="J2934" i="3"/>
  <c r="J2933" i="3"/>
  <c r="J2932" i="3"/>
  <c r="J2931" i="3"/>
  <c r="J2926" i="3"/>
  <c r="J2925" i="3"/>
  <c r="J2924" i="3"/>
  <c r="J2923" i="3"/>
  <c r="J2922" i="3"/>
  <c r="J2915" i="3"/>
  <c r="B2908" i="3"/>
  <c r="A2908" i="3"/>
  <c r="B2903" i="3"/>
  <c r="A2903" i="3"/>
  <c r="B2898" i="3"/>
  <c r="A2898" i="3"/>
  <c r="J2893" i="3"/>
  <c r="J2892" i="3"/>
  <c r="J2891" i="3"/>
  <c r="J2890" i="3"/>
  <c r="J2889" i="3"/>
  <c r="J2882" i="3"/>
  <c r="J2881" i="3"/>
  <c r="J2872" i="3"/>
  <c r="J2868" i="3"/>
  <c r="J2867" i="3"/>
  <c r="J2866" i="3"/>
  <c r="J2860" i="3"/>
  <c r="J2859" i="3"/>
  <c r="J2858" i="3"/>
  <c r="J2857" i="3"/>
  <c r="J2856" i="3"/>
  <c r="J2855" i="3"/>
  <c r="J2854" i="3"/>
  <c r="J2853" i="3"/>
  <c r="J2852" i="3"/>
  <c r="J2851" i="3"/>
  <c r="J2850" i="3"/>
  <c r="J2843" i="3"/>
  <c r="J2842" i="3"/>
  <c r="J2834" i="3"/>
  <c r="J2833" i="3"/>
  <c r="J2832" i="3"/>
  <c r="J2831" i="3"/>
  <c r="J2830" i="3"/>
  <c r="J2829" i="3"/>
  <c r="J2828" i="3"/>
  <c r="J2827" i="3"/>
  <c r="J2826" i="3"/>
  <c r="J2825" i="3"/>
  <c r="J2821" i="3"/>
  <c r="J2820" i="3"/>
  <c r="J2814" i="3"/>
  <c r="J2813" i="3"/>
  <c r="J2812" i="3"/>
  <c r="J2811" i="3"/>
  <c r="J2810" i="3"/>
  <c r="J2809" i="3"/>
  <c r="J2808" i="3"/>
  <c r="J2807" i="3"/>
  <c r="J2806" i="3"/>
  <c r="J2805" i="3"/>
  <c r="J2798" i="3"/>
  <c r="J2797" i="3"/>
  <c r="J2796" i="3"/>
  <c r="J2795" i="3"/>
  <c r="J2788" i="3"/>
  <c r="J2787" i="3"/>
  <c r="J2786" i="3"/>
  <c r="J2785" i="3"/>
  <c r="J2784" i="3"/>
  <c r="J2783" i="3"/>
  <c r="J2782" i="3"/>
  <c r="J2781" i="3"/>
  <c r="J2780" i="3"/>
  <c r="J2779" i="3"/>
  <c r="B2777" i="3" l="1"/>
  <c r="A2777" i="3"/>
  <c r="L2775" i="3"/>
  <c r="B2772" i="3"/>
  <c r="A2772" i="3"/>
  <c r="L2770" i="3"/>
  <c r="B2765" i="3"/>
  <c r="A2765" i="3"/>
  <c r="L2763" i="3"/>
  <c r="B2760" i="3"/>
  <c r="A2760" i="3"/>
  <c r="L2758" i="3"/>
  <c r="B2755" i="3"/>
  <c r="A2755" i="3"/>
  <c r="L2753" i="3"/>
  <c r="L2743" i="3"/>
  <c r="L2731" i="3"/>
  <c r="B2728" i="3"/>
  <c r="A2728" i="3"/>
  <c r="L2726" i="3"/>
  <c r="B2723" i="3"/>
  <c r="A2723" i="3"/>
  <c r="L2721" i="3"/>
  <c r="B2714" i="3"/>
  <c r="A2714" i="3"/>
  <c r="L2712" i="3"/>
  <c r="L2707" i="3"/>
  <c r="J2707" i="3"/>
  <c r="L2706" i="3"/>
  <c r="J2706" i="3"/>
  <c r="L2701" i="3"/>
  <c r="J2701" i="3"/>
  <c r="L2700" i="3"/>
  <c r="J2700" i="3"/>
  <c r="L2699" i="3"/>
  <c r="J2699" i="3"/>
  <c r="L2698" i="3"/>
  <c r="J2698" i="3"/>
  <c r="L2697" i="3"/>
  <c r="J2697" i="3"/>
  <c r="L2696" i="3"/>
  <c r="J2696" i="3"/>
  <c r="L2695" i="3"/>
  <c r="J2695" i="3"/>
  <c r="L2690" i="3"/>
  <c r="J2690" i="3"/>
  <c r="L2689" i="3"/>
  <c r="J2689" i="3"/>
  <c r="L2688" i="3"/>
  <c r="J2688" i="3"/>
  <c r="L2687" i="3"/>
  <c r="J2687" i="3"/>
  <c r="L2686" i="3"/>
  <c r="J2686" i="3"/>
  <c r="L2685" i="3"/>
  <c r="J2685" i="3"/>
  <c r="L2684" i="3"/>
  <c r="J2684" i="3"/>
  <c r="L2683" i="3"/>
  <c r="J2683" i="3"/>
  <c r="L2682" i="3"/>
  <c r="J2682" i="3"/>
  <c r="B2673" i="3"/>
  <c r="A2673" i="3"/>
  <c r="L2671" i="3"/>
  <c r="B2668" i="3"/>
  <c r="A2668" i="3"/>
  <c r="L2666" i="3"/>
  <c r="B2663" i="3"/>
  <c r="A2663" i="3"/>
  <c r="L2661" i="3"/>
  <c r="B2658" i="3"/>
  <c r="A2658" i="3"/>
  <c r="L2656" i="3"/>
  <c r="B2647" i="3"/>
  <c r="A2647" i="3"/>
  <c r="L2645" i="3"/>
  <c r="B2640" i="3"/>
  <c r="A2640" i="3"/>
  <c r="L2638" i="3"/>
  <c r="B2635" i="3"/>
  <c r="A2635" i="3"/>
  <c r="L2633" i="3"/>
  <c r="B2628" i="3"/>
  <c r="A2628" i="3"/>
  <c r="L2626" i="3"/>
  <c r="B2623" i="3"/>
  <c r="A2623" i="3"/>
  <c r="L2621" i="3"/>
  <c r="B2614" i="3"/>
  <c r="A2614" i="3"/>
  <c r="L2612" i="3"/>
  <c r="L2606" i="3"/>
  <c r="J2606" i="3"/>
  <c r="B2601" i="3"/>
  <c r="A2601" i="3"/>
  <c r="L2599" i="3"/>
  <c r="B2586" i="3"/>
  <c r="A2586" i="3"/>
  <c r="L2584" i="3"/>
  <c r="B2581" i="3"/>
  <c r="A2581" i="3"/>
  <c r="L2579" i="3"/>
  <c r="B2576" i="3"/>
  <c r="A2576" i="3"/>
  <c r="L2574" i="3"/>
  <c r="B2571" i="3"/>
  <c r="A2571" i="3"/>
  <c r="L2569" i="3"/>
  <c r="B2566" i="3"/>
  <c r="A2566" i="3"/>
  <c r="L2564" i="3"/>
  <c r="L2559" i="3"/>
  <c r="J2559" i="3"/>
  <c r="B2559" i="3"/>
  <c r="A2559" i="3"/>
  <c r="B2554" i="3"/>
  <c r="A2554" i="3"/>
  <c r="L2552" i="3"/>
  <c r="B2549" i="3"/>
  <c r="A2549" i="3"/>
  <c r="L2547" i="3"/>
  <c r="B2544" i="3"/>
  <c r="A2544" i="3"/>
  <c r="L2542" i="3"/>
  <c r="B2537" i="3"/>
  <c r="A2537" i="3"/>
  <c r="L2535" i="3"/>
  <c r="B2532" i="3"/>
  <c r="A2532" i="3"/>
  <c r="L2530" i="3"/>
  <c r="B2527" i="3"/>
  <c r="A2527" i="3"/>
  <c r="B2520" i="3"/>
  <c r="A2520" i="3"/>
  <c r="L2518" i="3"/>
  <c r="B2513" i="3"/>
  <c r="A2513" i="3"/>
  <c r="L2511" i="3"/>
  <c r="B2506" i="3"/>
  <c r="A2506" i="3"/>
  <c r="L2504" i="3"/>
  <c r="B2499" i="3"/>
  <c r="A2499" i="3"/>
  <c r="L2497" i="3"/>
  <c r="B2494" i="3"/>
  <c r="A2494" i="3"/>
  <c r="L2492" i="3"/>
  <c r="B2487" i="3"/>
  <c r="A2487" i="3"/>
  <c r="L2485" i="3"/>
  <c r="B2482" i="3"/>
  <c r="A2482" i="3"/>
  <c r="L2480" i="3"/>
  <c r="B2475" i="3"/>
  <c r="A2475" i="3"/>
  <c r="L2473" i="3"/>
  <c r="B2470" i="3"/>
  <c r="A2470" i="3"/>
  <c r="L2468" i="3"/>
  <c r="B2463" i="3"/>
  <c r="A2463" i="3"/>
  <c r="L2461" i="3"/>
  <c r="B2458" i="3"/>
  <c r="A2458" i="3"/>
  <c r="L2456" i="3"/>
  <c r="B2453" i="3"/>
  <c r="A2453" i="3"/>
  <c r="L2451" i="3"/>
  <c r="B2446" i="3"/>
  <c r="A2446" i="3"/>
  <c r="L2444" i="3"/>
  <c r="B2441" i="3"/>
  <c r="A2441" i="3"/>
  <c r="L2439" i="3"/>
  <c r="L2432" i="3"/>
  <c r="L2431" i="3"/>
  <c r="J2431" i="3"/>
  <c r="L2430" i="3"/>
  <c r="J2430" i="3"/>
  <c r="L2429" i="3"/>
  <c r="J2429" i="3"/>
  <c r="L2428" i="3"/>
  <c r="J2428" i="3"/>
  <c r="L2427" i="3"/>
  <c r="J2427" i="3"/>
  <c r="L2426" i="3"/>
  <c r="J2426" i="3"/>
  <c r="L2421" i="3"/>
  <c r="J2420" i="3"/>
  <c r="J2419" i="3"/>
  <c r="J2418" i="3"/>
  <c r="J2417" i="3"/>
  <c r="J2416" i="3"/>
  <c r="J2415" i="3"/>
  <c r="J2414" i="3"/>
  <c r="J2413" i="3"/>
  <c r="L2412" i="3"/>
  <c r="J2412" i="3"/>
  <c r="L2405" i="3"/>
  <c r="J2405" i="3"/>
  <c r="L2400" i="3"/>
  <c r="J2400" i="3"/>
  <c r="J2392" i="3"/>
  <c r="L2391" i="3"/>
  <c r="J2391" i="3"/>
  <c r="L2386" i="3"/>
  <c r="J2386" i="3"/>
  <c r="L2385" i="3"/>
  <c r="J2385" i="3"/>
  <c r="L2384" i="3"/>
  <c r="J2384" i="3"/>
  <c r="L2383" i="3"/>
  <c r="J2383" i="3"/>
  <c r="L2382" i="3"/>
  <c r="J2382" i="3"/>
  <c r="L2381" i="3"/>
  <c r="J2381" i="3"/>
  <c r="J2375" i="3"/>
  <c r="L2374" i="3"/>
  <c r="J2374" i="3"/>
  <c r="L2373" i="3"/>
  <c r="J2373" i="3"/>
  <c r="L2366" i="3"/>
  <c r="J2366" i="3"/>
  <c r="L2365" i="3"/>
  <c r="J2365" i="3"/>
  <c r="L2364" i="3"/>
  <c r="J2364" i="3"/>
  <c r="L2363" i="3"/>
  <c r="J2363" i="3"/>
  <c r="L2362" i="3"/>
  <c r="J2362" i="3"/>
  <c r="L2355" i="3"/>
  <c r="J2355" i="3"/>
  <c r="L2354" i="3"/>
  <c r="J2354" i="3"/>
  <c r="L2353" i="3"/>
  <c r="J2353" i="3"/>
  <c r="L2348" i="3"/>
  <c r="J2348" i="3"/>
  <c r="L2347" i="3"/>
  <c r="J2347" i="3"/>
  <c r="L2346" i="3"/>
  <c r="J2346" i="3"/>
  <c r="L2345" i="3"/>
  <c r="J2345" i="3"/>
  <c r="L2344" i="3"/>
  <c r="J2344" i="3"/>
  <c r="L2337" i="3"/>
  <c r="J2337" i="3"/>
  <c r="L2336" i="3"/>
  <c r="J2336" i="3"/>
  <c r="L2335" i="3"/>
  <c r="J2335" i="3"/>
  <c r="L2334" i="3"/>
  <c r="J2334" i="3"/>
  <c r="L2333" i="3"/>
  <c r="J2333" i="3"/>
  <c r="L2332" i="3"/>
  <c r="J2332" i="3"/>
  <c r="L2327" i="3"/>
  <c r="J2327" i="3"/>
  <c r="L2326" i="3"/>
  <c r="J2326" i="3"/>
  <c r="L2325" i="3"/>
  <c r="J2325" i="3"/>
  <c r="L2324" i="3"/>
  <c r="J2324" i="3"/>
  <c r="L2323" i="3"/>
  <c r="J2323" i="3"/>
  <c r="L2322" i="3"/>
  <c r="J2322" i="3"/>
  <c r="J2316" i="3"/>
  <c r="L2315" i="3"/>
  <c r="J2315" i="3"/>
  <c r="J2309" i="3"/>
  <c r="J2308" i="3"/>
  <c r="J2307" i="3"/>
  <c r="J2306" i="3"/>
  <c r="L2305" i="3"/>
  <c r="J2305" i="3"/>
  <c r="J2299" i="3"/>
  <c r="J2298" i="3"/>
  <c r="L2297" i="3"/>
  <c r="J2297" i="3"/>
  <c r="L2288" i="3"/>
  <c r="J2288" i="3"/>
  <c r="L2287" i="3"/>
  <c r="J2287" i="3"/>
  <c r="L2280" i="3"/>
  <c r="J2280" i="3"/>
  <c r="L2279" i="3"/>
  <c r="J2279" i="3"/>
  <c r="L2270" i="3"/>
  <c r="J2270" i="3"/>
  <c r="L2269" i="3"/>
  <c r="J2269" i="3"/>
  <c r="L2262" i="3"/>
  <c r="J2262" i="3"/>
  <c r="L2260" i="3"/>
  <c r="J2260" i="3"/>
  <c r="L2258" i="3"/>
  <c r="J2258" i="3"/>
  <c r="L2257" i="3"/>
  <c r="J2257" i="3"/>
  <c r="L2256" i="3"/>
  <c r="J2256" i="3"/>
  <c r="L2255" i="3"/>
  <c r="J2255" i="3"/>
  <c r="L2254" i="3"/>
  <c r="J2254" i="3"/>
  <c r="L2253" i="3"/>
  <c r="J2253" i="3"/>
  <c r="L2252" i="3"/>
  <c r="J2252" i="3"/>
  <c r="L2241" i="3"/>
  <c r="J2241" i="3"/>
  <c r="J2232" i="3"/>
  <c r="L2231" i="3"/>
  <c r="J2231" i="3"/>
  <c r="L2225" i="3"/>
  <c r="J2225" i="3"/>
  <c r="L2224" i="3"/>
  <c r="J2224" i="3"/>
  <c r="L2223" i="3"/>
  <c r="J2223" i="3"/>
  <c r="L2222" i="3"/>
  <c r="J2222" i="3"/>
  <c r="L2221" i="3"/>
  <c r="J2221" i="3"/>
  <c r="L2220" i="3"/>
  <c r="J2220" i="3"/>
  <c r="L2219" i="3"/>
  <c r="J2219" i="3"/>
  <c r="L2218" i="3"/>
  <c r="J2218" i="3"/>
  <c r="L2217" i="3"/>
  <c r="J2217" i="3"/>
  <c r="J2212" i="3"/>
  <c r="L2211" i="3"/>
  <c r="J2211" i="3"/>
  <c r="L2210" i="3"/>
  <c r="J2210" i="3"/>
  <c r="L2209" i="3"/>
  <c r="J2209" i="3"/>
  <c r="L2208" i="3"/>
  <c r="J2208" i="3"/>
  <c r="L2207" i="3"/>
  <c r="J2207" i="3"/>
  <c r="L2206" i="3"/>
  <c r="J2206" i="3"/>
  <c r="L2205" i="3"/>
  <c r="J2205" i="3"/>
  <c r="L2204" i="3"/>
  <c r="J2204" i="3"/>
  <c r="J2198" i="3"/>
  <c r="L2197" i="3"/>
  <c r="J2197" i="3"/>
  <c r="L2192" i="3"/>
  <c r="J2192" i="3"/>
  <c r="L2191" i="3"/>
  <c r="J2191" i="3"/>
  <c r="L2186" i="3"/>
  <c r="J2186" i="3"/>
  <c r="L2185" i="3"/>
  <c r="J2185" i="3"/>
  <c r="J2173" i="3"/>
  <c r="L2172" i="3"/>
  <c r="J2172" i="3"/>
  <c r="L2171" i="3"/>
  <c r="J2171" i="3"/>
  <c r="J2165" i="3"/>
  <c r="L2164" i="3"/>
  <c r="J2164" i="3"/>
  <c r="L2163" i="3"/>
  <c r="J2163" i="3"/>
  <c r="J2152" i="3"/>
  <c r="L2151" i="3"/>
  <c r="J2151" i="3"/>
  <c r="L2150" i="3"/>
  <c r="J2150" i="3"/>
  <c r="L2145" i="3"/>
  <c r="J2145" i="3"/>
  <c r="L2144" i="3"/>
  <c r="J2144" i="3"/>
  <c r="L2139" i="3"/>
  <c r="J2139" i="3"/>
  <c r="L2138" i="3"/>
  <c r="J2138" i="3"/>
  <c r="J2132" i="3"/>
  <c r="L2131" i="3"/>
  <c r="J2131" i="3"/>
  <c r="L2130" i="3"/>
  <c r="J2130" i="3"/>
  <c r="L2120" i="3"/>
  <c r="J2120" i="3"/>
  <c r="L2119" i="3"/>
  <c r="J2119" i="3"/>
  <c r="L2114" i="3"/>
  <c r="J2114" i="3"/>
  <c r="L2113" i="3"/>
  <c r="J2113" i="3"/>
  <c r="L2112" i="3"/>
  <c r="J2112" i="3"/>
  <c r="J2104" i="3"/>
  <c r="L2103" i="3"/>
  <c r="J2103" i="3"/>
  <c r="J2097" i="3"/>
  <c r="J2096" i="3"/>
  <c r="J2095" i="3"/>
  <c r="J2094" i="3"/>
  <c r="L2093" i="3"/>
  <c r="J2093" i="3"/>
  <c r="L2084" i="3"/>
  <c r="J2084" i="3"/>
  <c r="J2080" i="3"/>
  <c r="J2079" i="3"/>
  <c r="L2078" i="3"/>
  <c r="J2078" i="3"/>
  <c r="J2071" i="3"/>
  <c r="B2071" i="3"/>
  <c r="A2071" i="3"/>
  <c r="L2070" i="3"/>
  <c r="J2070" i="3"/>
  <c r="J2063" i="3"/>
  <c r="L2062" i="3"/>
  <c r="J2062" i="3"/>
  <c r="J2056" i="3"/>
  <c r="J2055" i="3"/>
  <c r="J2054" i="3"/>
  <c r="J2053" i="3"/>
  <c r="J2052" i="3"/>
  <c r="J2051" i="3"/>
  <c r="J2043" i="3"/>
  <c r="J2042" i="3"/>
  <c r="J2041" i="3"/>
  <c r="L2040" i="3"/>
  <c r="J2040" i="3"/>
  <c r="J2035" i="3"/>
  <c r="J2034" i="3"/>
  <c r="J2033" i="3"/>
  <c r="J2032" i="3"/>
  <c r="L2030" i="3"/>
  <c r="J2030" i="3"/>
  <c r="B2021" i="3"/>
  <c r="A2021" i="3"/>
  <c r="L2019" i="3"/>
  <c r="B2016" i="3"/>
  <c r="A2016" i="3"/>
  <c r="L2014" i="3"/>
  <c r="B2011" i="3"/>
  <c r="A2011" i="3"/>
  <c r="L2009" i="3"/>
  <c r="B2006" i="3"/>
  <c r="A2006" i="3"/>
  <c r="L2004" i="3"/>
  <c r="B1999" i="3"/>
  <c r="A1999" i="3"/>
  <c r="L1997" i="3"/>
  <c r="B1994" i="3"/>
  <c r="A1994" i="3"/>
  <c r="L1992" i="3"/>
  <c r="L1987" i="3"/>
  <c r="J1987" i="3"/>
  <c r="L1986" i="3"/>
  <c r="J1986" i="3"/>
  <c r="L1985" i="3"/>
  <c r="J1985" i="3"/>
  <c r="L1984" i="3"/>
  <c r="J1984" i="3"/>
  <c r="L1983" i="3"/>
  <c r="J1983" i="3"/>
  <c r="L1978" i="3"/>
  <c r="J1978" i="3"/>
  <c r="L1977" i="3"/>
  <c r="J1977" i="3"/>
  <c r="L1976" i="3"/>
  <c r="J1976" i="3"/>
  <c r="L1975" i="3"/>
  <c r="J1975" i="3"/>
  <c r="L1974" i="3"/>
  <c r="J1974" i="3"/>
  <c r="L1973" i="3"/>
  <c r="J1973" i="3"/>
  <c r="L1972" i="3"/>
  <c r="J1972" i="3"/>
  <c r="L1967" i="3"/>
  <c r="J1967" i="3"/>
  <c r="L1966" i="3"/>
  <c r="J1966" i="3"/>
  <c r="L1961" i="3"/>
  <c r="J1961" i="3"/>
  <c r="L1960" i="3"/>
  <c r="J1960" i="3"/>
  <c r="L1959" i="3"/>
  <c r="J1959" i="3"/>
  <c r="L1952" i="3"/>
  <c r="J1952" i="3"/>
  <c r="L1951" i="3"/>
  <c r="J1951" i="3"/>
  <c r="L1950" i="3"/>
  <c r="J1950" i="3"/>
  <c r="L1949" i="3"/>
  <c r="J1949" i="3"/>
  <c r="L1948" i="3"/>
  <c r="J1948" i="3"/>
  <c r="L1943" i="3"/>
  <c r="J1943" i="3"/>
  <c r="L1942" i="3"/>
  <c r="J1942" i="3"/>
  <c r="L1934" i="3"/>
  <c r="J1934" i="3"/>
  <c r="L1929" i="3"/>
  <c r="J1929" i="3"/>
  <c r="L1928" i="3"/>
  <c r="J1928" i="3"/>
  <c r="L1927" i="3"/>
  <c r="J1927" i="3"/>
  <c r="L1926" i="3"/>
  <c r="J1926" i="3"/>
  <c r="L1925" i="3"/>
  <c r="J1925" i="3"/>
  <c r="L1924" i="3"/>
  <c r="J1924" i="3"/>
  <c r="L1923" i="3"/>
  <c r="J1923" i="3"/>
  <c r="L1922" i="3"/>
  <c r="J1922" i="3"/>
  <c r="L1917" i="3"/>
  <c r="J1917" i="3"/>
  <c r="L1916" i="3"/>
  <c r="J1916" i="3"/>
  <c r="L1915" i="3"/>
  <c r="J1915" i="3"/>
  <c r="L1914" i="3"/>
  <c r="J1914" i="3"/>
  <c r="L1913" i="3"/>
  <c r="J1913" i="3"/>
  <c r="L1906" i="3"/>
  <c r="J1906" i="3"/>
  <c r="L1901" i="3"/>
  <c r="J1901" i="3"/>
  <c r="L1896" i="3"/>
  <c r="J1896" i="3"/>
  <c r="L1891" i="3"/>
  <c r="J1891" i="3"/>
  <c r="L1886" i="3"/>
  <c r="J1886" i="3"/>
  <c r="B1879" i="3"/>
  <c r="A1879" i="3"/>
  <c r="L1877" i="3"/>
  <c r="B1874" i="3"/>
  <c r="A1874" i="3"/>
  <c r="L1872" i="3"/>
  <c r="B1867" i="3"/>
  <c r="A1867" i="3"/>
  <c r="L1865" i="3"/>
  <c r="B1862" i="3"/>
  <c r="A1862" i="3"/>
  <c r="L1860" i="3"/>
  <c r="J1854" i="3"/>
  <c r="L1853" i="3"/>
  <c r="J1853" i="3"/>
  <c r="J1845" i="3"/>
  <c r="L1844" i="3"/>
  <c r="J1844" i="3"/>
  <c r="B1837" i="3"/>
  <c r="A1837" i="3"/>
  <c r="L1834" i="3"/>
  <c r="L1831" i="3"/>
  <c r="J1831" i="3"/>
  <c r="L1826" i="3"/>
  <c r="J1826" i="3"/>
  <c r="J1820" i="3"/>
  <c r="L1819" i="3"/>
  <c r="J1819" i="3"/>
  <c r="J1815" i="3"/>
  <c r="L1814" i="3"/>
  <c r="J1814" i="3"/>
  <c r="J1810" i="3"/>
  <c r="L1809" i="3"/>
  <c r="J1809" i="3"/>
  <c r="J1805" i="3"/>
  <c r="L1804" i="3"/>
  <c r="J1804" i="3"/>
  <c r="L1797" i="3"/>
  <c r="J1797" i="3"/>
  <c r="L1796" i="3"/>
  <c r="J1796" i="3"/>
  <c r="L1792" i="3"/>
  <c r="L1791" i="3"/>
  <c r="L1790" i="3"/>
  <c r="J1790" i="3"/>
  <c r="L1786" i="3"/>
  <c r="J1786" i="3"/>
  <c r="L1785" i="3"/>
  <c r="J1785" i="3"/>
  <c r="L1784" i="3"/>
  <c r="J1784" i="3"/>
  <c r="L1783" i="3"/>
  <c r="J1783" i="3"/>
  <c r="L1782" i="3"/>
  <c r="J1782" i="3"/>
  <c r="L1778" i="3"/>
  <c r="L1777" i="3"/>
  <c r="L1775" i="3" l="1"/>
  <c r="L1774" i="3"/>
  <c r="L1773" i="3"/>
  <c r="L1772" i="3"/>
  <c r="L1771" i="3"/>
  <c r="L1770" i="3"/>
  <c r="L1769" i="3"/>
  <c r="L1768" i="3"/>
  <c r="L1767" i="3"/>
  <c r="L1766" i="3"/>
  <c r="L1765" i="3"/>
  <c r="L1764" i="3"/>
  <c r="L1763" i="3"/>
  <c r="L1762" i="3"/>
  <c r="L1761" i="3"/>
  <c r="L1760" i="3"/>
  <c r="L1759" i="3"/>
  <c r="L1758" i="3"/>
  <c r="L1757" i="3"/>
  <c r="L1756" i="3"/>
  <c r="L1755" i="3"/>
  <c r="L1754" i="3"/>
  <c r="L1753" i="3"/>
  <c r="L1752" i="3"/>
  <c r="L1751" i="3"/>
  <c r="L1750" i="3"/>
  <c r="L1749" i="3"/>
  <c r="L1748" i="3"/>
  <c r="L1747" i="3"/>
  <c r="L1746" i="3"/>
  <c r="L1745" i="3"/>
  <c r="L1744" i="3"/>
  <c r="L1743" i="3"/>
  <c r="L1742" i="3"/>
  <c r="L1741" i="3"/>
  <c r="L1740" i="3"/>
  <c r="L1739" i="3"/>
  <c r="L1738" i="3"/>
  <c r="L1737" i="3"/>
  <c r="L1736" i="3"/>
  <c r="L1735" i="3"/>
  <c r="L1734" i="3"/>
  <c r="L1733" i="3"/>
  <c r="L1732" i="3"/>
  <c r="L1731" i="3"/>
  <c r="L1730" i="3"/>
  <c r="L1729" i="3"/>
  <c r="L1728" i="3"/>
  <c r="L1727" i="3"/>
  <c r="L1726" i="3"/>
  <c r="L1725" i="3"/>
  <c r="L1724" i="3"/>
  <c r="L1723" i="3"/>
  <c r="L1722" i="3"/>
  <c r="L1721" i="3"/>
  <c r="L1720" i="3"/>
  <c r="L1719" i="3"/>
  <c r="L1718" i="3"/>
  <c r="L1717" i="3"/>
  <c r="L1716" i="3"/>
  <c r="L1715" i="3"/>
  <c r="L1714" i="3"/>
  <c r="L1713" i="3"/>
  <c r="L1712" i="3"/>
  <c r="L1711" i="3"/>
  <c r="L1710" i="3"/>
  <c r="L1709" i="3"/>
  <c r="L1708" i="3"/>
  <c r="L1707" i="3"/>
  <c r="L1706" i="3"/>
  <c r="L1705" i="3"/>
  <c r="L1704" i="3"/>
  <c r="L1703" i="3"/>
  <c r="L1702" i="3"/>
  <c r="L1701" i="3"/>
  <c r="L1700" i="3"/>
  <c r="L1699" i="3"/>
  <c r="L1698" i="3"/>
  <c r="L1697" i="3"/>
  <c r="L1696" i="3"/>
  <c r="L1695" i="3"/>
  <c r="L1694" i="3"/>
  <c r="L1693" i="3"/>
  <c r="L1692" i="3"/>
  <c r="L1691" i="3"/>
  <c r="L1690" i="3"/>
  <c r="L1689" i="3"/>
  <c r="L1688" i="3"/>
  <c r="L1687" i="3"/>
  <c r="L1686" i="3"/>
  <c r="L1685" i="3"/>
  <c r="L1684" i="3"/>
  <c r="L1683" i="3"/>
  <c r="L1682" i="3"/>
  <c r="L1681" i="3"/>
  <c r="L1680" i="3"/>
  <c r="L1679" i="3"/>
  <c r="L1678" i="3"/>
  <c r="L1677" i="3"/>
  <c r="L1676" i="3"/>
  <c r="L1675" i="3"/>
  <c r="L1674" i="3"/>
  <c r="L1673" i="3"/>
  <c r="L1672" i="3"/>
  <c r="L1671" i="3"/>
  <c r="L1670" i="3"/>
  <c r="L1669" i="3"/>
  <c r="L1668" i="3"/>
  <c r="L1667" i="3"/>
  <c r="L1666" i="3"/>
  <c r="L1665" i="3"/>
  <c r="L1664" i="3"/>
  <c r="L1663" i="3"/>
  <c r="L1662" i="3"/>
  <c r="L1661" i="3"/>
  <c r="L1660" i="3"/>
  <c r="L1659" i="3"/>
  <c r="L1658" i="3"/>
  <c r="L1657" i="3"/>
  <c r="L1656" i="3"/>
  <c r="L1655" i="3"/>
  <c r="L1654" i="3"/>
  <c r="L1653" i="3"/>
  <c r="L1652" i="3"/>
  <c r="L1651" i="3"/>
  <c r="L1650" i="3"/>
  <c r="L1649" i="3"/>
  <c r="L1648" i="3"/>
  <c r="L1647" i="3"/>
  <c r="L1646" i="3"/>
  <c r="L1645" i="3"/>
  <c r="L1644" i="3"/>
  <c r="L1643" i="3"/>
  <c r="L1642" i="3"/>
  <c r="L1641" i="3"/>
  <c r="L1640" i="3"/>
  <c r="L1639" i="3"/>
  <c r="L1638" i="3"/>
  <c r="L1637" i="3"/>
  <c r="L1636" i="3"/>
  <c r="L1635" i="3"/>
  <c r="L1634" i="3"/>
  <c r="L1633" i="3"/>
  <c r="L1632" i="3"/>
  <c r="L1631" i="3"/>
  <c r="L1630" i="3"/>
  <c r="L1629" i="3"/>
  <c r="L1628" i="3"/>
  <c r="L1627" i="3"/>
  <c r="L1626" i="3"/>
  <c r="L1625" i="3"/>
  <c r="L1624" i="3"/>
  <c r="L1623" i="3"/>
  <c r="L1622" i="3"/>
  <c r="L1621" i="3"/>
  <c r="L1620" i="3"/>
  <c r="L1619" i="3"/>
  <c r="L1618" i="3"/>
  <c r="L1617" i="3"/>
  <c r="L1616" i="3"/>
  <c r="L1615" i="3"/>
  <c r="L1614" i="3"/>
  <c r="L1613" i="3"/>
  <c r="L1612" i="3"/>
  <c r="L1611" i="3"/>
  <c r="L1610" i="3"/>
  <c r="L1609" i="3"/>
  <c r="L1608" i="3"/>
  <c r="L1607" i="3"/>
  <c r="L1606" i="3"/>
  <c r="L1605" i="3"/>
  <c r="L1604" i="3"/>
  <c r="L1603" i="3"/>
  <c r="L1602" i="3"/>
  <c r="L1601" i="3"/>
  <c r="L1600" i="3"/>
  <c r="L1599" i="3"/>
  <c r="L1598" i="3"/>
  <c r="L1597" i="3"/>
  <c r="L1596" i="3"/>
  <c r="L1595" i="3"/>
  <c r="L1594" i="3"/>
  <c r="L1593" i="3"/>
  <c r="L1592" i="3"/>
  <c r="L1591" i="3"/>
  <c r="L1590" i="3"/>
  <c r="L1589" i="3"/>
  <c r="L1588" i="3"/>
  <c r="L1587" i="3"/>
  <c r="L1586" i="3"/>
  <c r="L1585" i="3"/>
  <c r="L1584" i="3"/>
  <c r="L1583" i="3"/>
  <c r="L1582" i="3"/>
  <c r="L1581" i="3"/>
  <c r="L1580" i="3"/>
  <c r="L1579" i="3"/>
  <c r="L1578" i="3"/>
  <c r="L1577" i="3"/>
  <c r="L1576" i="3"/>
  <c r="L1575" i="3"/>
  <c r="L1574" i="3"/>
  <c r="L1573" i="3"/>
  <c r="L1572" i="3"/>
  <c r="L1571" i="3"/>
  <c r="L1570" i="3"/>
  <c r="L1569" i="3"/>
  <c r="L1568" i="3"/>
  <c r="L1567" i="3"/>
  <c r="L1566" i="3"/>
  <c r="L1565" i="3"/>
  <c r="L1564" i="3"/>
  <c r="L1563" i="3"/>
  <c r="L1562" i="3"/>
  <c r="L1561" i="3"/>
  <c r="L1560" i="3"/>
  <c r="L1559" i="3"/>
  <c r="L1558" i="3"/>
  <c r="L1557" i="3"/>
  <c r="L1556" i="3"/>
  <c r="L1555" i="3"/>
  <c r="L1554" i="3"/>
  <c r="L1553" i="3"/>
  <c r="L1552" i="3"/>
  <c r="L1551" i="3"/>
  <c r="L1550" i="3"/>
  <c r="L1549" i="3"/>
  <c r="L1548" i="3"/>
  <c r="L1547" i="3"/>
  <c r="L1546" i="3"/>
  <c r="L1545" i="3"/>
  <c r="L1544" i="3"/>
  <c r="L1543" i="3"/>
  <c r="L1542" i="3"/>
  <c r="L1541" i="3"/>
  <c r="L1540" i="3"/>
  <c r="L1539" i="3"/>
  <c r="L1538" i="3"/>
  <c r="L1537" i="3"/>
  <c r="L1536" i="3"/>
  <c r="L1535" i="3"/>
  <c r="L1534" i="3"/>
  <c r="L1533" i="3"/>
  <c r="L1532" i="3"/>
  <c r="L1531" i="3"/>
  <c r="L1530" i="3"/>
  <c r="L1529" i="3"/>
  <c r="L1528" i="3"/>
  <c r="L1527" i="3"/>
  <c r="L1526" i="3"/>
  <c r="L1525" i="3"/>
  <c r="L1524" i="3"/>
  <c r="L1523" i="3"/>
  <c r="L1522" i="3"/>
  <c r="L1521" i="3"/>
  <c r="L1520" i="3"/>
  <c r="L1519" i="3"/>
  <c r="L1518" i="3"/>
  <c r="L1517" i="3"/>
  <c r="L1516" i="3"/>
  <c r="L1515" i="3"/>
  <c r="L1514" i="3"/>
  <c r="L1513" i="3"/>
  <c r="L1512" i="3"/>
  <c r="L1511" i="3"/>
  <c r="L1510" i="3"/>
  <c r="L1509" i="3"/>
  <c r="L1508" i="3"/>
  <c r="L1507" i="3"/>
  <c r="L1506" i="3"/>
  <c r="L1505" i="3"/>
  <c r="L1504" i="3"/>
  <c r="L1503" i="3"/>
  <c r="L1502" i="3"/>
  <c r="L1501" i="3"/>
  <c r="L1500" i="3"/>
  <c r="L1499" i="3"/>
  <c r="L1498" i="3"/>
  <c r="L1497" i="3"/>
  <c r="L1496" i="3"/>
  <c r="L1495" i="3"/>
  <c r="L1494" i="3"/>
  <c r="L1493" i="3"/>
  <c r="L1492" i="3"/>
  <c r="L1491" i="3"/>
  <c r="L1490" i="3"/>
  <c r="L1489" i="3"/>
  <c r="L1488" i="3"/>
  <c r="L1487" i="3"/>
  <c r="L1486" i="3"/>
  <c r="L1485" i="3"/>
  <c r="L1484" i="3"/>
  <c r="L1483" i="3"/>
  <c r="L1482" i="3"/>
  <c r="L1481" i="3"/>
  <c r="L1480" i="3"/>
  <c r="L1479" i="3"/>
  <c r="L1478" i="3"/>
  <c r="L1477" i="3"/>
  <c r="L1476" i="3"/>
  <c r="L1475" i="3"/>
  <c r="L1474" i="3"/>
  <c r="L1473" i="3"/>
  <c r="L1472" i="3"/>
  <c r="L1471" i="3"/>
  <c r="L1470" i="3"/>
  <c r="L1469" i="3"/>
  <c r="L1468" i="3"/>
  <c r="L1467" i="3"/>
  <c r="L1466" i="3"/>
  <c r="L1465" i="3"/>
  <c r="L1464" i="3"/>
  <c r="L1463" i="3"/>
  <c r="L1462" i="3"/>
  <c r="L1461" i="3"/>
  <c r="L1460" i="3"/>
  <c r="L1459" i="3"/>
  <c r="L1458" i="3"/>
  <c r="L1457" i="3"/>
  <c r="L1456" i="3"/>
  <c r="L1455" i="3"/>
  <c r="L1454" i="3"/>
  <c r="L1453" i="3"/>
  <c r="L1452" i="3"/>
  <c r="L1451" i="3"/>
  <c r="L1450" i="3"/>
  <c r="L1449" i="3"/>
  <c r="L1448" i="3"/>
  <c r="L1447" i="3"/>
  <c r="L1446" i="3"/>
  <c r="L1445" i="3"/>
  <c r="L1444" i="3"/>
  <c r="L1443" i="3"/>
  <c r="L1442" i="3"/>
  <c r="L1441" i="3"/>
  <c r="L1440" i="3"/>
  <c r="L1439" i="3"/>
  <c r="L1438" i="3"/>
  <c r="L1437" i="3"/>
  <c r="L1436" i="3"/>
  <c r="L1435" i="3"/>
  <c r="L1434" i="3"/>
  <c r="L1433" i="3"/>
  <c r="L1432" i="3"/>
  <c r="L1431" i="3"/>
  <c r="L1430" i="3"/>
  <c r="L1429" i="3"/>
  <c r="L1428" i="3"/>
  <c r="L1427" i="3"/>
  <c r="L1426" i="3"/>
  <c r="L1425" i="3"/>
  <c r="L1424" i="3"/>
  <c r="L1423" i="3"/>
  <c r="L1422" i="3"/>
  <c r="L1421" i="3"/>
  <c r="L1420" i="3"/>
  <c r="L1419" i="3"/>
  <c r="L1418" i="3"/>
  <c r="L1417" i="3"/>
  <c r="L1416" i="3"/>
  <c r="L1415" i="3"/>
  <c r="L1414" i="3"/>
  <c r="L1413" i="3"/>
  <c r="L1412" i="3"/>
  <c r="L1411" i="3"/>
  <c r="L1410" i="3"/>
  <c r="L1409" i="3"/>
  <c r="L1408" i="3"/>
  <c r="L1407" i="3"/>
  <c r="L1406" i="3"/>
  <c r="L1405" i="3"/>
  <c r="L1404" i="3"/>
  <c r="L1403" i="3"/>
  <c r="L1402" i="3"/>
  <c r="L1401" i="3"/>
  <c r="L1400" i="3"/>
  <c r="L1399" i="3"/>
  <c r="L1398" i="3"/>
  <c r="L1397" i="3"/>
  <c r="L1396" i="3"/>
  <c r="L1395" i="3"/>
  <c r="L1394" i="3"/>
  <c r="L1393" i="3"/>
  <c r="L1392" i="3"/>
  <c r="L1391" i="3"/>
  <c r="L1390" i="3"/>
  <c r="L1389" i="3"/>
  <c r="L1388" i="3"/>
  <c r="L1387" i="3"/>
  <c r="L1386" i="3"/>
  <c r="L1385" i="3"/>
  <c r="L1384" i="3"/>
  <c r="L1383" i="3"/>
  <c r="L1382" i="3"/>
  <c r="L1381" i="3"/>
  <c r="L1380" i="3"/>
  <c r="L1379" i="3"/>
  <c r="L1378" i="3"/>
  <c r="L1377" i="3"/>
  <c r="L1376" i="3"/>
  <c r="L1375" i="3"/>
  <c r="L1374" i="3"/>
  <c r="L1373" i="3"/>
  <c r="L1372" i="3"/>
  <c r="L1371" i="3"/>
  <c r="L1370" i="3"/>
  <c r="L1369" i="3"/>
  <c r="L1368" i="3"/>
  <c r="L1367" i="3"/>
  <c r="L1366" i="3"/>
  <c r="L1365" i="3"/>
  <c r="L1364" i="3"/>
  <c r="L1363" i="3"/>
  <c r="L1362" i="3"/>
  <c r="L1361" i="3"/>
  <c r="L1360" i="3"/>
  <c r="L1359" i="3"/>
  <c r="L1358" i="3"/>
  <c r="L1357" i="3"/>
  <c r="L1356" i="3"/>
  <c r="L1355" i="3"/>
  <c r="L1354" i="3"/>
  <c r="L1353" i="3"/>
  <c r="L1352" i="3"/>
  <c r="L1351" i="3"/>
  <c r="L1350" i="3"/>
  <c r="L1349" i="3"/>
  <c r="L1348" i="3"/>
  <c r="L1347" i="3"/>
  <c r="L1346" i="3"/>
  <c r="L1345" i="3"/>
  <c r="L1344" i="3"/>
  <c r="L1343" i="3"/>
  <c r="L1342" i="3"/>
  <c r="L1341" i="3"/>
  <c r="L1340" i="3"/>
  <c r="L1339" i="3"/>
  <c r="L1338" i="3"/>
  <c r="L1337" i="3"/>
  <c r="L1336" i="3"/>
  <c r="L1335" i="3"/>
  <c r="L1334" i="3"/>
  <c r="L1333" i="3"/>
  <c r="L1332" i="3"/>
  <c r="L1331" i="3"/>
  <c r="L1330" i="3"/>
  <c r="L1329" i="3"/>
  <c r="L1328" i="3"/>
  <c r="L1327" i="3"/>
  <c r="L1326" i="3"/>
  <c r="L1325" i="3"/>
  <c r="L1324" i="3"/>
  <c r="L1323" i="3"/>
  <c r="L1322" i="3"/>
  <c r="L1321" i="3"/>
  <c r="L1320" i="3"/>
  <c r="L1319" i="3"/>
  <c r="L1318" i="3"/>
  <c r="L1317" i="3"/>
  <c r="L1316" i="3"/>
  <c r="L1315" i="3"/>
  <c r="L1314" i="3"/>
  <c r="L1313" i="3"/>
  <c r="L1312" i="3"/>
  <c r="L1311" i="3"/>
  <c r="L1310" i="3"/>
  <c r="L1309" i="3"/>
  <c r="L1308" i="3"/>
  <c r="L1307" i="3"/>
  <c r="L1306" i="3"/>
  <c r="L1305" i="3"/>
  <c r="L1304" i="3"/>
  <c r="L1303" i="3"/>
  <c r="L1302" i="3"/>
  <c r="L1301" i="3"/>
  <c r="L1300" i="3"/>
  <c r="L1299" i="3"/>
  <c r="L1298" i="3"/>
  <c r="L1297" i="3"/>
  <c r="L1296" i="3"/>
  <c r="L1295" i="3"/>
  <c r="L1294" i="3"/>
  <c r="L1293" i="3"/>
  <c r="L1292" i="3"/>
  <c r="L1291" i="3"/>
  <c r="L1290" i="3"/>
  <c r="L1289" i="3"/>
  <c r="L1288" i="3"/>
  <c r="L1287" i="3"/>
  <c r="L1286" i="3"/>
  <c r="L1285" i="3"/>
  <c r="L1284" i="3"/>
  <c r="L1283" i="3"/>
  <c r="L1282" i="3"/>
  <c r="L1281" i="3"/>
  <c r="L1280" i="3"/>
  <c r="L1279" i="3"/>
  <c r="L1278" i="3"/>
  <c r="L1277" i="3"/>
  <c r="L1276" i="3"/>
  <c r="L1275" i="3"/>
  <c r="L1274" i="3"/>
  <c r="L1273" i="3"/>
  <c r="L1272" i="3"/>
  <c r="L1271" i="3"/>
  <c r="L1270" i="3"/>
  <c r="L1269" i="3"/>
  <c r="L1268" i="3"/>
  <c r="L1267" i="3"/>
  <c r="L1266" i="3"/>
  <c r="L1265" i="3"/>
  <c r="L1264" i="3"/>
  <c r="L1263" i="3"/>
  <c r="L1262" i="3"/>
  <c r="L1261" i="3"/>
  <c r="L1260" i="3"/>
  <c r="L1259" i="3"/>
  <c r="L1258" i="3"/>
  <c r="L1257" i="3"/>
  <c r="L1256" i="3"/>
  <c r="L1255" i="3"/>
  <c r="L1254" i="3"/>
  <c r="L1253" i="3"/>
  <c r="L1252" i="3"/>
  <c r="L1251" i="3"/>
  <c r="L1250" i="3"/>
  <c r="L1249" i="3"/>
  <c r="L1248" i="3"/>
  <c r="L1247" i="3"/>
  <c r="L1246" i="3"/>
  <c r="L1245" i="3"/>
  <c r="L1244" i="3"/>
  <c r="L1243" i="3"/>
  <c r="L1242" i="3"/>
  <c r="L1241" i="3"/>
  <c r="L1240" i="3"/>
  <c r="L1239" i="3"/>
  <c r="L1238" i="3"/>
  <c r="L1237" i="3"/>
  <c r="L1236" i="3"/>
  <c r="L1235" i="3"/>
  <c r="L1234" i="3"/>
  <c r="L1233" i="3"/>
  <c r="L1232" i="3"/>
  <c r="L1231" i="3"/>
  <c r="L1230" i="3"/>
  <c r="L1229" i="3"/>
  <c r="L1228" i="3"/>
  <c r="L1227" i="3"/>
  <c r="L1226" i="3"/>
  <c r="L1225" i="3"/>
  <c r="L1224" i="3"/>
  <c r="L1223" i="3"/>
  <c r="L1222" i="3"/>
  <c r="L1221" i="3"/>
  <c r="L1220" i="3"/>
  <c r="L1219" i="3"/>
  <c r="L1218" i="3"/>
  <c r="L1217" i="3"/>
  <c r="L1216" i="3"/>
  <c r="L1215" i="3"/>
  <c r="L1214" i="3"/>
  <c r="L1213" i="3"/>
  <c r="L1212" i="3"/>
  <c r="L1211" i="3"/>
  <c r="L1210" i="3"/>
  <c r="L1209" i="3"/>
  <c r="L1208" i="3"/>
  <c r="L1207" i="3"/>
  <c r="L1206" i="3"/>
  <c r="L1205" i="3"/>
  <c r="L1204" i="3"/>
  <c r="L1203" i="3"/>
  <c r="L1202" i="3"/>
  <c r="L1201" i="3"/>
  <c r="L1200" i="3"/>
  <c r="L1199" i="3"/>
  <c r="L1198" i="3"/>
  <c r="L1197" i="3"/>
  <c r="L1196" i="3"/>
  <c r="L1195" i="3"/>
  <c r="L1194" i="3"/>
  <c r="L1193" i="3"/>
  <c r="L1192" i="3"/>
  <c r="L1191" i="3"/>
  <c r="L1190" i="3"/>
  <c r="L1189" i="3"/>
  <c r="L1188" i="3"/>
  <c r="L1187" i="3"/>
  <c r="L1186" i="3"/>
  <c r="L1185" i="3"/>
  <c r="L1184" i="3"/>
  <c r="L1183" i="3"/>
  <c r="L1182" i="3"/>
  <c r="L1181" i="3"/>
  <c r="L1180" i="3"/>
  <c r="L1179" i="3"/>
  <c r="L1178" i="3"/>
  <c r="L1177" i="3"/>
  <c r="L1176" i="3"/>
  <c r="L1175" i="3"/>
  <c r="L1174" i="3"/>
  <c r="L1173" i="3"/>
  <c r="L1172" i="3"/>
  <c r="L1171" i="3"/>
  <c r="L1170" i="3"/>
  <c r="L1169" i="3"/>
  <c r="L1168" i="3"/>
  <c r="L1167" i="3"/>
  <c r="L1166" i="3"/>
  <c r="L1165" i="3"/>
  <c r="L1164" i="3"/>
  <c r="L1163" i="3"/>
  <c r="L1162" i="3"/>
  <c r="L1161" i="3"/>
  <c r="L1160" i="3"/>
  <c r="L1159" i="3"/>
  <c r="L1158" i="3"/>
  <c r="L1157" i="3"/>
  <c r="L1156" i="3"/>
  <c r="L1155" i="3"/>
  <c r="L1154" i="3"/>
  <c r="L1153" i="3"/>
  <c r="L1152" i="3"/>
  <c r="L1151" i="3"/>
  <c r="L1150" i="3"/>
  <c r="L1149" i="3"/>
  <c r="L1148" i="3"/>
  <c r="L1147" i="3"/>
  <c r="L1146" i="3"/>
  <c r="L1145" i="3"/>
  <c r="L1144" i="3"/>
  <c r="L1143" i="3"/>
  <c r="L1142" i="3"/>
  <c r="L1141" i="3"/>
  <c r="L1140" i="3"/>
  <c r="L1139" i="3"/>
  <c r="L1138" i="3"/>
  <c r="L1137" i="3"/>
  <c r="L1136" i="3"/>
  <c r="L1135" i="3"/>
  <c r="L1134" i="3"/>
  <c r="L1133" i="3"/>
  <c r="L1132" i="3"/>
  <c r="L1131" i="3"/>
  <c r="L1130" i="3"/>
  <c r="L1129" i="3"/>
  <c r="L1128" i="3"/>
  <c r="L1127" i="3"/>
  <c r="L1126" i="3"/>
  <c r="L1125" i="3"/>
  <c r="L1124" i="3"/>
  <c r="L1123" i="3"/>
  <c r="L1122" i="3"/>
  <c r="L1121" i="3"/>
  <c r="L1120" i="3"/>
  <c r="L1119" i="3"/>
  <c r="L1118" i="3"/>
  <c r="L1117" i="3"/>
  <c r="L1116" i="3"/>
  <c r="L1115" i="3"/>
  <c r="L1114" i="3"/>
  <c r="L1113" i="3"/>
  <c r="L1112" i="3"/>
  <c r="L1111" i="3"/>
  <c r="L1110" i="3"/>
  <c r="L1109" i="3"/>
  <c r="L1108" i="3"/>
  <c r="L1107" i="3"/>
  <c r="L1106" i="3"/>
  <c r="L1105" i="3"/>
  <c r="L1104" i="3"/>
  <c r="L1103" i="3"/>
  <c r="L1102" i="3"/>
  <c r="L1101" i="3"/>
  <c r="L1100" i="3"/>
  <c r="L1099" i="3"/>
  <c r="L1098" i="3"/>
  <c r="L1097" i="3"/>
  <c r="L1096" i="3"/>
  <c r="L1095" i="3"/>
  <c r="L1094" i="3"/>
  <c r="L1093" i="3"/>
  <c r="L1092" i="3"/>
  <c r="L1091" i="3"/>
  <c r="L1090" i="3"/>
  <c r="L1089" i="3"/>
  <c r="L1088" i="3"/>
  <c r="L1087" i="3"/>
  <c r="L1086" i="3"/>
  <c r="L1085" i="3"/>
  <c r="L1084" i="3"/>
  <c r="L1083" i="3"/>
  <c r="L1082" i="3"/>
  <c r="L1081" i="3"/>
  <c r="L1080" i="3"/>
  <c r="L1079" i="3"/>
  <c r="L1078" i="3"/>
  <c r="L1077" i="3"/>
  <c r="L1076" i="3"/>
  <c r="L1075" i="3"/>
  <c r="L1074" i="3"/>
  <c r="L1073" i="3"/>
  <c r="L1072" i="3"/>
  <c r="L1071" i="3"/>
  <c r="L1070" i="3"/>
  <c r="L1069" i="3"/>
  <c r="L1068" i="3"/>
  <c r="L1067" i="3"/>
  <c r="L1066" i="3"/>
  <c r="L1065" i="3"/>
  <c r="L1064" i="3"/>
  <c r="L1063" i="3"/>
  <c r="L1062" i="3"/>
  <c r="L1061" i="3"/>
  <c r="L1060" i="3"/>
  <c r="L1059" i="3"/>
  <c r="L1058" i="3"/>
  <c r="L1057" i="3"/>
  <c r="L1056" i="3"/>
  <c r="L1055" i="3"/>
  <c r="L1054" i="3"/>
  <c r="L1053" i="3"/>
  <c r="L1052" i="3"/>
  <c r="L1051" i="3"/>
  <c r="L1050" i="3"/>
  <c r="L1049" i="3"/>
  <c r="L1048" i="3"/>
  <c r="L1047" i="3"/>
  <c r="L1046" i="3"/>
  <c r="L1045" i="3"/>
  <c r="L1044" i="3"/>
  <c r="L1043" i="3"/>
  <c r="L1042" i="3"/>
  <c r="L1041" i="3"/>
  <c r="L1040" i="3"/>
  <c r="L1039" i="3"/>
  <c r="L1038" i="3"/>
  <c r="L1037" i="3"/>
  <c r="L1036" i="3"/>
  <c r="L1035" i="3"/>
  <c r="L1034" i="3"/>
  <c r="L1033" i="3"/>
  <c r="L1032" i="3"/>
  <c r="L1031" i="3"/>
  <c r="L1030" i="3"/>
  <c r="L1029" i="3"/>
  <c r="L1028" i="3"/>
  <c r="L1027" i="3"/>
  <c r="L1026" i="3"/>
  <c r="L1025" i="3"/>
  <c r="L1024" i="3"/>
  <c r="L1023" i="3"/>
  <c r="L1022" i="3"/>
  <c r="L1021" i="3"/>
  <c r="L1020" i="3"/>
  <c r="L1019" i="3"/>
  <c r="L1018" i="3"/>
  <c r="L1017" i="3"/>
  <c r="L1016" i="3"/>
  <c r="L1015" i="3"/>
  <c r="L1014" i="3"/>
  <c r="L1013" i="3"/>
  <c r="L1012" i="3"/>
  <c r="L1011" i="3"/>
  <c r="L1010" i="3"/>
  <c r="L1009" i="3"/>
  <c r="L1008" i="3"/>
  <c r="L1007" i="3"/>
  <c r="L1006" i="3"/>
  <c r="L1005" i="3"/>
  <c r="L1004" i="3"/>
  <c r="L1003" i="3"/>
  <c r="L1002" i="3"/>
  <c r="L1001" i="3"/>
  <c r="L1000" i="3"/>
  <c r="L999" i="3"/>
  <c r="L998" i="3"/>
  <c r="L997" i="3"/>
  <c r="L996" i="3"/>
  <c r="L995" i="3"/>
  <c r="L994" i="3"/>
  <c r="L993" i="3"/>
  <c r="L992" i="3"/>
  <c r="L991" i="3"/>
  <c r="L990" i="3"/>
  <c r="L989" i="3"/>
  <c r="L988" i="3"/>
  <c r="L987" i="3"/>
  <c r="L986" i="3"/>
  <c r="L985" i="3"/>
  <c r="L984" i="3"/>
  <c r="L983" i="3"/>
  <c r="L982" i="3"/>
  <c r="L981" i="3"/>
  <c r="L980" i="3"/>
  <c r="L979" i="3"/>
  <c r="L978" i="3"/>
  <c r="L977" i="3"/>
  <c r="L976" i="3"/>
  <c r="L975" i="3"/>
  <c r="L974" i="3"/>
  <c r="L973" i="3"/>
  <c r="L972" i="3"/>
  <c r="L971" i="3"/>
  <c r="L970" i="3"/>
  <c r="L969" i="3"/>
  <c r="L968" i="3"/>
  <c r="L967" i="3"/>
  <c r="L966" i="3"/>
  <c r="L965" i="3"/>
  <c r="L964" i="3"/>
  <c r="L963" i="3"/>
  <c r="L962" i="3"/>
  <c r="L961" i="3"/>
  <c r="L960" i="3"/>
  <c r="L959" i="3"/>
  <c r="L958" i="3"/>
  <c r="L957" i="3"/>
  <c r="L956" i="3"/>
  <c r="L955" i="3"/>
  <c r="L954" i="3"/>
  <c r="L953" i="3"/>
  <c r="L952" i="3"/>
  <c r="L951" i="3"/>
  <c r="L950" i="3"/>
  <c r="L949" i="3"/>
  <c r="L948" i="3"/>
  <c r="L947" i="3"/>
  <c r="L946" i="3"/>
  <c r="L945" i="3"/>
  <c r="L944" i="3"/>
  <c r="L943" i="3"/>
  <c r="L942" i="3"/>
  <c r="L941" i="3"/>
  <c r="L940" i="3"/>
  <c r="L939" i="3"/>
  <c r="L938" i="3"/>
  <c r="L937" i="3"/>
  <c r="L936" i="3"/>
  <c r="L935" i="3"/>
  <c r="L934" i="3"/>
  <c r="L933" i="3"/>
  <c r="L932" i="3"/>
  <c r="L931" i="3"/>
  <c r="L930" i="3"/>
  <c r="L929" i="3"/>
  <c r="L928" i="3"/>
  <c r="L927" i="3"/>
  <c r="L926" i="3"/>
  <c r="L925" i="3"/>
  <c r="L924" i="3"/>
  <c r="L923" i="3"/>
  <c r="L922" i="3"/>
  <c r="L921" i="3"/>
  <c r="L920" i="3"/>
  <c r="L919" i="3"/>
  <c r="L918" i="3"/>
  <c r="L917" i="3"/>
  <c r="L916" i="3"/>
  <c r="L915" i="3"/>
  <c r="L914" i="3"/>
  <c r="L913" i="3"/>
  <c r="L912" i="3"/>
  <c r="L911" i="3"/>
  <c r="L910" i="3"/>
  <c r="L909" i="3"/>
  <c r="L908" i="3"/>
  <c r="L907" i="3"/>
  <c r="L906" i="3"/>
  <c r="L905" i="3"/>
  <c r="L904" i="3"/>
  <c r="L903" i="3"/>
  <c r="L902" i="3"/>
  <c r="L901" i="3"/>
  <c r="L900" i="3"/>
  <c r="L899" i="3"/>
  <c r="L898" i="3"/>
  <c r="L897" i="3"/>
  <c r="L896" i="3"/>
  <c r="L895" i="3"/>
  <c r="L894" i="3"/>
  <c r="L893" i="3"/>
  <c r="L892" i="3"/>
  <c r="L891" i="3"/>
  <c r="L890" i="3"/>
  <c r="L889" i="3"/>
  <c r="L888" i="3"/>
  <c r="L887" i="3"/>
  <c r="L886" i="3"/>
  <c r="L885" i="3"/>
  <c r="L884" i="3"/>
  <c r="L883" i="3"/>
  <c r="L882" i="3"/>
  <c r="L881" i="3"/>
  <c r="L880" i="3"/>
  <c r="L879" i="3"/>
  <c r="L878" i="3"/>
  <c r="L877" i="3"/>
  <c r="L876" i="3"/>
  <c r="L875" i="3"/>
  <c r="L874" i="3"/>
  <c r="L873" i="3"/>
  <c r="L872" i="3"/>
  <c r="L871" i="3"/>
  <c r="L870" i="3"/>
  <c r="L869" i="3"/>
  <c r="L868" i="3"/>
  <c r="L867" i="3"/>
  <c r="L866" i="3"/>
  <c r="L865" i="3"/>
  <c r="L864" i="3"/>
  <c r="L863" i="3"/>
  <c r="L862" i="3"/>
  <c r="L861" i="3"/>
  <c r="L860" i="3"/>
  <c r="L859" i="3"/>
  <c r="L858" i="3"/>
  <c r="L857" i="3"/>
  <c r="L856" i="3"/>
  <c r="L855" i="3"/>
  <c r="L854" i="3"/>
  <c r="L853" i="3"/>
  <c r="L852" i="3"/>
  <c r="L851" i="3"/>
  <c r="L850" i="3"/>
  <c r="L849" i="3"/>
  <c r="L848" i="3"/>
  <c r="L847" i="3"/>
  <c r="L846" i="3"/>
  <c r="L845" i="3"/>
  <c r="L844" i="3"/>
  <c r="L843" i="3"/>
  <c r="L842" i="3"/>
  <c r="L841" i="3"/>
  <c r="L840" i="3"/>
  <c r="L839" i="3"/>
  <c r="L838" i="3"/>
  <c r="L837" i="3"/>
  <c r="L836" i="3"/>
  <c r="L835" i="3"/>
  <c r="L834" i="3"/>
  <c r="L833" i="3"/>
  <c r="L832" i="3"/>
  <c r="L831" i="3"/>
  <c r="L830" i="3"/>
  <c r="L829" i="3"/>
  <c r="L828" i="3"/>
  <c r="L827" i="3"/>
  <c r="L826" i="3"/>
  <c r="L825" i="3"/>
  <c r="L824" i="3"/>
  <c r="L823" i="3"/>
  <c r="L822" i="3"/>
  <c r="L821" i="3"/>
  <c r="L820" i="3"/>
  <c r="L819" i="3"/>
  <c r="L818" i="3"/>
  <c r="L817" i="3"/>
  <c r="L816" i="3"/>
  <c r="L815" i="3"/>
  <c r="L814" i="3"/>
  <c r="L813" i="3"/>
  <c r="L812" i="3"/>
  <c r="L811" i="3"/>
  <c r="L810" i="3"/>
  <c r="L809" i="3"/>
  <c r="L808" i="3"/>
  <c r="L807" i="3"/>
  <c r="L806" i="3"/>
  <c r="L805" i="3"/>
  <c r="L804" i="3"/>
  <c r="L803" i="3"/>
  <c r="L802" i="3"/>
  <c r="L801" i="3"/>
  <c r="L800" i="3"/>
  <c r="L799" i="3"/>
  <c r="L798" i="3"/>
  <c r="L797" i="3"/>
  <c r="L796" i="3"/>
  <c r="L795" i="3"/>
  <c r="L794" i="3"/>
  <c r="L793" i="3"/>
  <c r="L792" i="3"/>
  <c r="L791" i="3"/>
  <c r="L790" i="3"/>
  <c r="L789" i="3"/>
  <c r="L788" i="3"/>
  <c r="L787" i="3"/>
  <c r="L786" i="3"/>
  <c r="L785" i="3"/>
  <c r="L784" i="3"/>
  <c r="L783" i="3"/>
  <c r="L782" i="3"/>
  <c r="L781" i="3"/>
  <c r="L780" i="3"/>
  <c r="L779" i="3"/>
  <c r="L778" i="3"/>
  <c r="L777" i="3"/>
  <c r="L776" i="3"/>
  <c r="L775" i="3"/>
  <c r="L774" i="3"/>
  <c r="L773" i="3"/>
  <c r="L772" i="3"/>
  <c r="L771" i="3"/>
  <c r="L770" i="3"/>
  <c r="L769" i="3"/>
  <c r="L768" i="3"/>
  <c r="L767" i="3"/>
  <c r="L766" i="3"/>
  <c r="L765" i="3"/>
  <c r="L764" i="3"/>
  <c r="L763" i="3"/>
  <c r="L762" i="3"/>
  <c r="L761" i="3"/>
  <c r="L760" i="3"/>
  <c r="L759" i="3"/>
  <c r="L758" i="3"/>
  <c r="L757" i="3"/>
  <c r="L756" i="3"/>
  <c r="L755" i="3"/>
  <c r="L754" i="3"/>
  <c r="L753" i="3"/>
  <c r="L752" i="3"/>
  <c r="L751" i="3"/>
  <c r="L750" i="3"/>
  <c r="L749" i="3"/>
  <c r="L748" i="3"/>
  <c r="L747" i="3"/>
  <c r="L746" i="3"/>
  <c r="L745" i="3"/>
  <c r="L744" i="3"/>
  <c r="L743" i="3"/>
  <c r="L742" i="3"/>
  <c r="L741" i="3"/>
  <c r="L740" i="3"/>
  <c r="L739" i="3"/>
  <c r="L738" i="3"/>
  <c r="L737" i="3"/>
  <c r="L736" i="3"/>
  <c r="L735" i="3"/>
  <c r="L734" i="3"/>
  <c r="L733" i="3"/>
  <c r="L732" i="3"/>
  <c r="L731" i="3"/>
  <c r="L730" i="3"/>
  <c r="L729" i="3"/>
  <c r="L728" i="3"/>
  <c r="L727" i="3"/>
  <c r="L726" i="3"/>
  <c r="L725" i="3"/>
  <c r="L724" i="3"/>
  <c r="L723" i="3"/>
  <c r="L722" i="3"/>
  <c r="L721" i="3"/>
  <c r="L720" i="3"/>
  <c r="L719" i="3"/>
  <c r="L718" i="3"/>
  <c r="L717" i="3"/>
  <c r="L716" i="3"/>
  <c r="L715" i="3"/>
  <c r="L714" i="3"/>
  <c r="L713" i="3"/>
  <c r="L712" i="3"/>
  <c r="L711" i="3"/>
  <c r="L710" i="3"/>
  <c r="L709" i="3"/>
  <c r="L708" i="3"/>
  <c r="L707" i="3"/>
  <c r="L706" i="3"/>
  <c r="L705" i="3"/>
  <c r="L704" i="3"/>
  <c r="L703" i="3"/>
  <c r="L293" i="3"/>
  <c r="J334" i="3"/>
  <c r="H334" i="3"/>
  <c r="H218" i="3" l="1"/>
  <c r="J218" i="3"/>
  <c r="L395" i="3"/>
  <c r="J395" i="3"/>
  <c r="L382" i="3" l="1"/>
  <c r="H369" i="3"/>
  <c r="H142" i="3" l="1"/>
  <c r="J142" i="3"/>
  <c r="H143" i="3"/>
  <c r="J143" i="3"/>
  <c r="H144" i="3"/>
  <c r="J144" i="3"/>
  <c r="H145" i="3"/>
  <c r="J145" i="3"/>
  <c r="H146" i="3"/>
  <c r="J146" i="3"/>
  <c r="H147" i="3"/>
  <c r="J147" i="3"/>
  <c r="H148" i="3"/>
  <c r="J148" i="3"/>
  <c r="H149" i="3"/>
  <c r="J149" i="3"/>
  <c r="H150" i="3"/>
  <c r="J150" i="3"/>
  <c r="H151" i="3"/>
  <c r="J151" i="3"/>
  <c r="H152" i="3"/>
  <c r="J152" i="3"/>
  <c r="H153" i="3"/>
  <c r="J153" i="3"/>
  <c r="H154" i="3"/>
  <c r="J154" i="3"/>
  <c r="H155" i="3"/>
  <c r="J155" i="3"/>
  <c r="H156" i="3"/>
  <c r="J156" i="3"/>
  <c r="H157" i="3"/>
  <c r="J157" i="3"/>
  <c r="H158" i="3"/>
  <c r="J158" i="3"/>
  <c r="H159" i="3"/>
  <c r="J159" i="3"/>
  <c r="H160" i="3"/>
  <c r="J160" i="3"/>
  <c r="H161" i="3"/>
  <c r="J161" i="3"/>
  <c r="H162" i="3"/>
  <c r="J162" i="3"/>
  <c r="H163" i="3"/>
  <c r="J163" i="3"/>
  <c r="H164" i="3"/>
  <c r="J164" i="3"/>
  <c r="H165" i="3"/>
  <c r="J165" i="3"/>
  <c r="H166" i="3"/>
  <c r="J166" i="3"/>
  <c r="H173" i="3"/>
  <c r="J173" i="3"/>
  <c r="H174" i="3"/>
  <c r="J174" i="3"/>
  <c r="H175" i="3"/>
  <c r="J175" i="3"/>
  <c r="H176" i="3"/>
  <c r="J176" i="3"/>
  <c r="B516" i="3"/>
  <c r="A516" i="3"/>
  <c r="L514" i="3"/>
  <c r="H209" i="3" l="1"/>
  <c r="J209" i="3"/>
  <c r="L209" i="3"/>
  <c r="L281" i="3"/>
  <c r="J281" i="3"/>
  <c r="H281" i="3"/>
  <c r="L206" i="3"/>
  <c r="J206" i="3"/>
  <c r="H206" i="3"/>
  <c r="L216" i="3"/>
  <c r="J216" i="3"/>
  <c r="H216" i="3"/>
  <c r="H177" i="3"/>
  <c r="J177" i="3"/>
  <c r="H178" i="3"/>
  <c r="J178" i="3"/>
  <c r="H179" i="3"/>
  <c r="J179" i="3"/>
  <c r="L178" i="3"/>
  <c r="L179" i="3"/>
  <c r="L177" i="3"/>
  <c r="L176" i="3"/>
  <c r="L167" i="3"/>
  <c r="J167" i="3"/>
  <c r="H167" i="3"/>
  <c r="L166" i="3"/>
  <c r="L165" i="3"/>
  <c r="L164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J13" i="3"/>
  <c r="H13" i="3"/>
  <c r="J128" i="3"/>
  <c r="H128" i="3"/>
  <c r="J122" i="3"/>
  <c r="H122" i="3"/>
  <c r="J470" i="3"/>
  <c r="H470" i="3"/>
  <c r="J134" i="3"/>
  <c r="J237" i="3"/>
  <c r="H237" i="3"/>
  <c r="L292" i="3"/>
  <c r="J292" i="3"/>
  <c r="H292" i="3"/>
  <c r="L290" i="3"/>
  <c r="L291" i="3"/>
  <c r="L283" i="3"/>
  <c r="J283" i="3"/>
  <c r="H283" i="3"/>
  <c r="J307" i="3"/>
  <c r="J306" i="3"/>
  <c r="J305" i="3"/>
  <c r="J304" i="3"/>
  <c r="J303" i="3"/>
  <c r="J302" i="3"/>
  <c r="J349" i="3"/>
  <c r="H349" i="3"/>
  <c r="L356" i="3"/>
  <c r="J356" i="3"/>
  <c r="H356" i="3"/>
  <c r="J383" i="3"/>
  <c r="H383" i="3"/>
  <c r="B508" i="3" l="1"/>
  <c r="A508" i="3"/>
  <c r="L506" i="3"/>
  <c r="B512" i="3"/>
  <c r="A512" i="3"/>
  <c r="L510" i="3"/>
  <c r="B134" i="3" l="1"/>
  <c r="A134" i="3"/>
  <c r="L135" i="3"/>
  <c r="L134" i="3"/>
  <c r="L133" i="3"/>
  <c r="J133" i="3"/>
  <c r="H133" i="3"/>
  <c r="B522" i="3" l="1"/>
  <c r="L522" i="3"/>
  <c r="B524" i="3"/>
  <c r="B486" i="3"/>
  <c r="A486" i="3"/>
  <c r="L484" i="3"/>
  <c r="H384" i="3"/>
  <c r="J384" i="3"/>
  <c r="H316" i="3"/>
  <c r="J316" i="3"/>
  <c r="H317" i="3"/>
  <c r="J317" i="3"/>
  <c r="H318" i="3"/>
  <c r="J318" i="3"/>
  <c r="H319" i="3"/>
  <c r="J319" i="3"/>
  <c r="H320" i="3"/>
  <c r="J320" i="3"/>
  <c r="J269" i="3"/>
  <c r="B263" i="3"/>
  <c r="L268" i="3"/>
  <c r="J268" i="3"/>
  <c r="L267" i="3"/>
  <c r="J267" i="3"/>
  <c r="H267" i="3"/>
  <c r="L263" i="3"/>
  <c r="J263" i="3"/>
  <c r="H263" i="3"/>
  <c r="L262" i="3"/>
  <c r="J262" i="3"/>
  <c r="H262" i="3"/>
  <c r="L112" i="3"/>
  <c r="L111" i="3"/>
  <c r="J111" i="3"/>
  <c r="H111" i="3"/>
  <c r="L106" i="3"/>
  <c r="L105" i="3"/>
  <c r="J105" i="3"/>
  <c r="H105" i="3"/>
  <c r="B92" i="3"/>
  <c r="A92" i="3"/>
  <c r="B674" i="3" l="1"/>
  <c r="A674" i="3"/>
  <c r="B660" i="3"/>
  <c r="A660" i="3"/>
  <c r="B646" i="3"/>
  <c r="A646" i="3"/>
  <c r="B702" i="3"/>
  <c r="A702" i="3"/>
  <c r="L700" i="3"/>
  <c r="B697" i="3"/>
  <c r="A697" i="3"/>
  <c r="L695" i="3"/>
  <c r="B692" i="3"/>
  <c r="A692" i="3"/>
  <c r="L690" i="3"/>
  <c r="B687" i="3"/>
  <c r="A687" i="3"/>
  <c r="L685" i="3"/>
  <c r="B680" i="3"/>
  <c r="A680" i="3"/>
  <c r="L678" i="3"/>
  <c r="B639" i="3"/>
  <c r="A639" i="3"/>
  <c r="L637" i="3"/>
  <c r="B535" i="3"/>
  <c r="A535" i="3"/>
  <c r="L533" i="3"/>
  <c r="B530" i="3"/>
  <c r="A530" i="3"/>
  <c r="B504" i="3"/>
  <c r="A504" i="3"/>
  <c r="L502" i="3"/>
  <c r="L499" i="3"/>
  <c r="J499" i="3"/>
  <c r="H499" i="3"/>
  <c r="L498" i="3"/>
  <c r="J498" i="3"/>
  <c r="H498" i="3"/>
  <c r="B491" i="3"/>
  <c r="A491" i="3"/>
  <c r="L489" i="3"/>
  <c r="L473" i="3"/>
  <c r="L470" i="3"/>
  <c r="B464" i="3"/>
  <c r="A464" i="3"/>
  <c r="B459" i="3"/>
  <c r="A459" i="3"/>
  <c r="L454" i="3"/>
  <c r="J454" i="3"/>
  <c r="H454" i="3"/>
  <c r="L453" i="3"/>
  <c r="J453" i="3"/>
  <c r="H453" i="3"/>
  <c r="L448" i="3"/>
  <c r="J448" i="3"/>
  <c r="H448" i="3"/>
  <c r="L447" i="3"/>
  <c r="J447" i="3"/>
  <c r="H447" i="3"/>
  <c r="L442" i="3"/>
  <c r="L437" i="3"/>
  <c r="L432" i="3"/>
  <c r="J432" i="3"/>
  <c r="H432" i="3"/>
  <c r="L425" i="3"/>
  <c r="J425" i="3"/>
  <c r="H425" i="3"/>
  <c r="L424" i="3"/>
  <c r="J424" i="3"/>
  <c r="H424" i="3"/>
  <c r="L419" i="3"/>
  <c r="J419" i="3"/>
  <c r="H419" i="3"/>
  <c r="L418" i="3"/>
  <c r="J418" i="3"/>
  <c r="H418" i="3"/>
  <c r="L417" i="3"/>
  <c r="J417" i="3"/>
  <c r="H417" i="3"/>
  <c r="L410" i="3"/>
  <c r="L409" i="3"/>
  <c r="J409" i="3"/>
  <c r="H409" i="3"/>
  <c r="B402" i="3"/>
  <c r="A402" i="3"/>
  <c r="L400" i="3"/>
  <c r="B388" i="3"/>
  <c r="A388" i="3"/>
  <c r="L386" i="3"/>
  <c r="L383" i="3"/>
  <c r="L381" i="3"/>
  <c r="J381" i="3"/>
  <c r="H381" i="3"/>
  <c r="L380" i="3"/>
  <c r="J380" i="3"/>
  <c r="H380" i="3"/>
  <c r="L378" i="3"/>
  <c r="A374" i="3"/>
  <c r="L368" i="3"/>
  <c r="L360" i="3"/>
  <c r="J360" i="3"/>
  <c r="H360" i="3"/>
  <c r="L355" i="3"/>
  <c r="J355" i="3"/>
  <c r="H355" i="3"/>
  <c r="L354" i="3"/>
  <c r="J354" i="3"/>
  <c r="H354" i="3"/>
  <c r="L347" i="3"/>
  <c r="J347" i="3"/>
  <c r="H347" i="3"/>
  <c r="B334" i="3"/>
  <c r="A334" i="3"/>
  <c r="L332" i="3"/>
  <c r="B327" i="3"/>
  <c r="A327" i="3"/>
  <c r="L325" i="3"/>
  <c r="L315" i="3"/>
  <c r="J315" i="3"/>
  <c r="H315" i="3"/>
  <c r="L314" i="3"/>
  <c r="J314" i="3"/>
  <c r="H314" i="3"/>
  <c r="L307" i="3"/>
  <c r="H307" i="3"/>
  <c r="L305" i="3"/>
  <c r="H305" i="3"/>
  <c r="L306" i="3"/>
  <c r="H306" i="3"/>
  <c r="L303" i="3"/>
  <c r="H303" i="3"/>
  <c r="L304" i="3"/>
  <c r="H304" i="3"/>
  <c r="L302" i="3"/>
  <c r="H302" i="3"/>
  <c r="L301" i="3"/>
  <c r="J301" i="3"/>
  <c r="H301" i="3"/>
  <c r="L289" i="3"/>
  <c r="J289" i="3"/>
  <c r="H289" i="3"/>
  <c r="L285" i="3"/>
  <c r="J285" i="3"/>
  <c r="H285" i="3"/>
  <c r="L284" i="3"/>
  <c r="J284" i="3"/>
  <c r="H284" i="3"/>
  <c r="L288" i="3"/>
  <c r="J288" i="3"/>
  <c r="H288" i="3"/>
  <c r="L287" i="3"/>
  <c r="J287" i="3"/>
  <c r="H287" i="3"/>
  <c r="L286" i="3"/>
  <c r="J286" i="3"/>
  <c r="H286" i="3"/>
  <c r="L282" i="3"/>
  <c r="J282" i="3"/>
  <c r="H282" i="3"/>
  <c r="L280" i="3"/>
  <c r="J280" i="3"/>
  <c r="H280" i="3"/>
  <c r="L279" i="3"/>
  <c r="J279" i="3"/>
  <c r="H279" i="3"/>
  <c r="L278" i="3"/>
  <c r="J278" i="3"/>
  <c r="H278" i="3"/>
  <c r="L277" i="3"/>
  <c r="J277" i="3"/>
  <c r="H277" i="3"/>
  <c r="L276" i="3"/>
  <c r="J276" i="3"/>
  <c r="H276" i="3"/>
  <c r="L275" i="3"/>
  <c r="J275" i="3"/>
  <c r="H275" i="3"/>
  <c r="B258" i="3"/>
  <c r="A258" i="3"/>
  <c r="L252" i="3"/>
  <c r="J252" i="3"/>
  <c r="H252" i="3"/>
  <c r="L251" i="3"/>
  <c r="J251" i="3"/>
  <c r="H251" i="3"/>
  <c r="L246" i="3"/>
  <c r="J246" i="3"/>
  <c r="H246" i="3"/>
  <c r="L245" i="3"/>
  <c r="J245" i="3"/>
  <c r="H245" i="3"/>
  <c r="L244" i="3"/>
  <c r="J244" i="3"/>
  <c r="H244" i="3"/>
  <c r="L232" i="3"/>
  <c r="J232" i="3"/>
  <c r="H232" i="3"/>
  <c r="L225" i="3"/>
  <c r="J225" i="3"/>
  <c r="H225" i="3"/>
  <c r="L224" i="3"/>
  <c r="J224" i="3"/>
  <c r="H224" i="3"/>
  <c r="L219" i="3"/>
  <c r="J219" i="3"/>
  <c r="H219" i="3"/>
  <c r="L217" i="3"/>
  <c r="J217" i="3"/>
  <c r="H217" i="3"/>
  <c r="L215" i="3"/>
  <c r="J215" i="3"/>
  <c r="H215" i="3"/>
  <c r="L207" i="3"/>
  <c r="J207" i="3"/>
  <c r="H207" i="3"/>
  <c r="L205" i="3"/>
  <c r="J205" i="3"/>
  <c r="H205" i="3"/>
  <c r="L204" i="3"/>
  <c r="J204" i="3"/>
  <c r="H204" i="3"/>
  <c r="B195" i="3"/>
  <c r="A195" i="3"/>
  <c r="L193" i="3"/>
  <c r="B190" i="3"/>
  <c r="A190" i="3"/>
  <c r="L188" i="3"/>
  <c r="B183" i="3"/>
  <c r="A183" i="3"/>
  <c r="L181" i="3"/>
  <c r="L174" i="3"/>
  <c r="L173" i="3"/>
  <c r="L172" i="3"/>
  <c r="J172" i="3"/>
  <c r="H172" i="3"/>
  <c r="L142" i="3"/>
  <c r="L141" i="3"/>
  <c r="J141" i="3"/>
  <c r="H141" i="3"/>
  <c r="L129" i="3"/>
  <c r="J129" i="3"/>
  <c r="H129" i="3"/>
  <c r="L127" i="3"/>
  <c r="J127" i="3"/>
  <c r="H127" i="3"/>
  <c r="L122" i="3"/>
  <c r="L121" i="3"/>
  <c r="J121" i="3"/>
  <c r="H121" i="3"/>
  <c r="L120" i="3"/>
  <c r="J120" i="3"/>
  <c r="H120" i="3"/>
  <c r="L119" i="3"/>
  <c r="J119" i="3"/>
  <c r="H119" i="3"/>
  <c r="L100" i="3"/>
  <c r="L99" i="3"/>
  <c r="J99" i="3"/>
  <c r="H99" i="3"/>
  <c r="B87" i="3"/>
  <c r="A87" i="3"/>
  <c r="L80" i="3"/>
  <c r="J80" i="3"/>
  <c r="H80" i="3"/>
  <c r="L79" i="3"/>
  <c r="J79" i="3"/>
  <c r="H79" i="3"/>
  <c r="L74" i="3"/>
  <c r="J74" i="3"/>
  <c r="H74" i="3"/>
  <c r="L73" i="3"/>
  <c r="J73" i="3"/>
  <c r="H73" i="3"/>
  <c r="B68" i="3"/>
  <c r="A68" i="3"/>
  <c r="L61" i="3"/>
  <c r="J61" i="3"/>
  <c r="H61" i="3"/>
  <c r="L60" i="3"/>
  <c r="J60" i="3"/>
  <c r="H60" i="3"/>
  <c r="B55" i="3"/>
  <c r="A55" i="3"/>
  <c r="L36" i="3"/>
  <c r="L35" i="3"/>
  <c r="L34" i="3"/>
  <c r="L33" i="3"/>
  <c r="L32" i="3"/>
  <c r="L31" i="3"/>
  <c r="L30" i="3"/>
  <c r="J30" i="3"/>
  <c r="H30" i="3"/>
  <c r="B23" i="3"/>
  <c r="A23" i="3"/>
  <c r="L21" i="3"/>
  <c r="B18" i="3"/>
  <c r="A18" i="3"/>
  <c r="L16" i="3"/>
  <c r="B13" i="3"/>
  <c r="A13" i="3"/>
  <c r="L11" i="3"/>
  <c r="B8" i="3"/>
  <c r="A8" i="3"/>
  <c r="L6" i="3"/>
  <c r="B3" i="3"/>
  <c r="A3" i="3"/>
</calcChain>
</file>

<file path=xl/sharedStrings.xml><?xml version="1.0" encoding="utf-8"?>
<sst xmlns="http://schemas.openxmlformats.org/spreadsheetml/2006/main" count="6288" uniqueCount="2524">
  <si>
    <t>MC</t>
  </si>
  <si>
    <t>Aantal</t>
  </si>
  <si>
    <t>EH</t>
  </si>
  <si>
    <t/>
  </si>
  <si>
    <t>Artikelnr</t>
  </si>
  <si>
    <t>Type</t>
  </si>
  <si>
    <t>Lengte</t>
  </si>
  <si>
    <t xml:space="preserve"> Bekabeling</t>
  </si>
  <si>
    <t>Omschrijving</t>
  </si>
  <si>
    <t>GP</t>
  </si>
  <si>
    <t>TP</t>
  </si>
  <si>
    <t>400 mm</t>
  </si>
  <si>
    <t>PM</t>
  </si>
  <si>
    <t>Naam</t>
  </si>
  <si>
    <t>301.01.01.01.01.</t>
  </si>
  <si>
    <t xml:space="preserve"> Aardingslus (voorzien in deel ruwbouw)</t>
  </si>
  <si>
    <t>301.01.01.01.02.</t>
  </si>
  <si>
    <t xml:space="preserve"> Meting spreidingsweerstand</t>
  </si>
  <si>
    <t>301.01.01.03.</t>
  </si>
  <si>
    <t xml:space="preserve"> (Bijkomende) aardelektrodes uitgevoerd met pennen</t>
  </si>
  <si>
    <t>301.01.02.</t>
  </si>
  <si>
    <t xml:space="preserve"> Aardgeleider, aardingsonderbreker, hoofdaardingsklem &amp; -rail</t>
  </si>
  <si>
    <t>301.01.04.</t>
  </si>
  <si>
    <t xml:space="preserve"> Beschermingsgeleiders</t>
  </si>
  <si>
    <t xml:space="preserve"> Tussenkomst DNB</t>
  </si>
  <si>
    <t>301.03.</t>
  </si>
  <si>
    <t xml:space="preserve"> Elektrische borden &amp; bijbehoren</t>
  </si>
  <si>
    <t>301.03.01.</t>
  </si>
  <si>
    <t xml:space="preserve"> Nieuwe verdeelborden</t>
  </si>
  <si>
    <t>301.03.01.02.</t>
  </si>
  <si>
    <t>301.03.03.</t>
  </si>
  <si>
    <t xml:space="preserve"> Interne bliksem- en overspanningsbeveiliging</t>
  </si>
  <si>
    <t>301.03.03.01.</t>
  </si>
  <si>
    <t xml:space="preserve"> Bliksem- &amp; overspanningsbeveiliging - gecombineerd type 1 + 2</t>
  </si>
  <si>
    <t>301.03.03.01.01.</t>
  </si>
  <si>
    <t xml:space="preserve"> Voor de nieuwe borden (inbegrepen in prijs bord)</t>
  </si>
  <si>
    <t>301.03.03.01.02.</t>
  </si>
  <si>
    <t xml:space="preserve"> Voor de borden HVAC (S)</t>
  </si>
  <si>
    <t>type 1+2</t>
  </si>
  <si>
    <t>301.03.03.02.</t>
  </si>
  <si>
    <t xml:space="preserve"> Overspanningsbeveiliging - type 2</t>
  </si>
  <si>
    <t>301.03.03.02.01.</t>
  </si>
  <si>
    <t>301.03.03.02.02.</t>
  </si>
  <si>
    <t xml:space="preserve"> Voor de borden HVAC(S)</t>
  </si>
  <si>
    <t>type 2</t>
  </si>
  <si>
    <t>301.03.03.03.</t>
  </si>
  <si>
    <t xml:space="preserve"> Overspanningsfijnbeveiliging - type 3</t>
  </si>
  <si>
    <t>type 3</t>
  </si>
  <si>
    <t>301.03.04.</t>
  </si>
  <si>
    <t xml:space="preserve"> Energiemeting</t>
  </si>
  <si>
    <t>301.03.04.01.</t>
  </si>
  <si>
    <t xml:space="preserve"> Modulaire tussentellers (inbegrepen in prijs betreffend bord)</t>
  </si>
  <si>
    <t>301.03.04.02.</t>
  </si>
  <si>
    <t>301.03.05.</t>
  </si>
  <si>
    <t xml:space="preserve"> Voorzieningen voor veiligheids- / kritische installaties</t>
  </si>
  <si>
    <t>301.03.05.01.</t>
  </si>
  <si>
    <t xml:space="preserve"> Isolatietransformator(en)</t>
  </si>
  <si>
    <t>isolatietransformator</t>
  </si>
  <si>
    <t>301.05.</t>
  </si>
  <si>
    <t xml:space="preserve"> Kabeldistributiesystemen</t>
  </si>
  <si>
    <t>301.05.01.</t>
  </si>
  <si>
    <t xml:space="preserve"> Kabelgoten</t>
  </si>
  <si>
    <t>Afmeting</t>
  </si>
  <si>
    <t>301.05.01.03.</t>
  </si>
  <si>
    <t>functiebehoud</t>
  </si>
  <si>
    <t>301.05.02.</t>
  </si>
  <si>
    <t xml:space="preserve"> Kabelladders</t>
  </si>
  <si>
    <t>301.05.02.02.</t>
  </si>
  <si>
    <t>sendzimir</t>
  </si>
  <si>
    <t>301.06.</t>
  </si>
  <si>
    <t xml:space="preserve"> Leidingen &amp; bekabeling</t>
  </si>
  <si>
    <t>301.06.01.</t>
  </si>
  <si>
    <t xml:space="preserve"> Voedingskabels (op kabelbanen en/of in buis incl. installatiebuizen)</t>
  </si>
  <si>
    <t>301.06.01.01.</t>
  </si>
  <si>
    <t>301.06.02.</t>
  </si>
  <si>
    <t xml:space="preserve"> Voedingskabels veiligheids- en/of kritische installaties met functiebehoud</t>
  </si>
  <si>
    <t>301.06.02.01.</t>
  </si>
  <si>
    <t>301.06.03.</t>
  </si>
  <si>
    <t xml:space="preserve"> Bekabeling eindstroombanen (incl. installatiebuizen)</t>
  </si>
  <si>
    <t>301.07.</t>
  </si>
  <si>
    <t xml:space="preserve"> Equipotentiale verbindingen</t>
  </si>
  <si>
    <t>301.07.01.</t>
  </si>
  <si>
    <t xml:space="preserve"> Hoofdequipotentiale verbindingen</t>
  </si>
  <si>
    <t>301.07.02.</t>
  </si>
  <si>
    <t xml:space="preserve"> Bijkomende equipotentiale verbindingen</t>
  </si>
  <si>
    <t>301.08.</t>
  </si>
  <si>
    <t xml:space="preserve"> Schakel-, bedieningselementen en contactdozen</t>
  </si>
  <si>
    <t>301.08.01.</t>
  </si>
  <si>
    <t xml:space="preserve"> Schakelaars &amp; drukknoppen</t>
  </si>
  <si>
    <t>301.08.01.01.</t>
  </si>
  <si>
    <t xml:space="preserve"> Inbouw</t>
  </si>
  <si>
    <t>enkelpolige schakelaar</t>
  </si>
  <si>
    <t>dubbelpolige schakelaar</t>
  </si>
  <si>
    <t>wisselschakelaar</t>
  </si>
  <si>
    <t xml:space="preserve"> Hermetisch opbouw</t>
  </si>
  <si>
    <t>301.08.02.</t>
  </si>
  <si>
    <t xml:space="preserve"> Huishoudelijke monofasige contactdozen</t>
  </si>
  <si>
    <t>301.08.02.01.</t>
  </si>
  <si>
    <t>301.08.02.01.01.</t>
  </si>
  <si>
    <t>enkelvoudige contactdoos</t>
  </si>
  <si>
    <t>301.08.02.01.02.</t>
  </si>
  <si>
    <t>tweevoudige contactdoos</t>
  </si>
  <si>
    <t>301.08.02.03.</t>
  </si>
  <si>
    <t>301.08.02.03.02.</t>
  </si>
  <si>
    <t>301.08.06.</t>
  </si>
  <si>
    <t xml:space="preserve"> CEE contactdozen</t>
  </si>
  <si>
    <t>301.08.06.01.</t>
  </si>
  <si>
    <t xml:space="preserve"> CEE contactdozen - (Half)inbouw</t>
  </si>
  <si>
    <t>301.08.06.02.</t>
  </si>
  <si>
    <t xml:space="preserve"> CEE contactdozen - Opbouw</t>
  </si>
  <si>
    <t>301.08.08.</t>
  </si>
  <si>
    <t xml:space="preserve"> Aanwezigheids- &amp; bewegingsdetectoren</t>
  </si>
  <si>
    <t>301.08.08.01.</t>
  </si>
  <si>
    <t xml:space="preserve"> Plafondinbouw</t>
  </si>
  <si>
    <t>301.08.08.01.02.</t>
  </si>
  <si>
    <t>AD1i</t>
  </si>
  <si>
    <t>301.08.08.03.01.</t>
  </si>
  <si>
    <t>bewegingsdetector_wand</t>
  </si>
  <si>
    <t>301.08.08.04.</t>
  </si>
  <si>
    <t xml:space="preserve"> Wandopbouw</t>
  </si>
  <si>
    <t>301.08.08.04.01.</t>
  </si>
  <si>
    <t>301.08.08.05.</t>
  </si>
  <si>
    <t xml:space="preserve"> Afstandsbedieningen voor programmatie bewegings-/aanwezigheidsdetectoren</t>
  </si>
  <si>
    <t>301.09.</t>
  </si>
  <si>
    <t>301.10.</t>
  </si>
  <si>
    <t xml:space="preserve"> Verlichting</t>
  </si>
  <si>
    <t>301.10.01.</t>
  </si>
  <si>
    <t xml:space="preserve"> Verlichtingsarmaturen</t>
  </si>
  <si>
    <t>301.10.01.07.01.</t>
  </si>
  <si>
    <t>T1/1200</t>
  </si>
  <si>
    <t>T1/4300</t>
  </si>
  <si>
    <t>T11/4350+N+S</t>
  </si>
  <si>
    <t>T12/3400</t>
  </si>
  <si>
    <t>T12/5500</t>
  </si>
  <si>
    <t>T14/2100</t>
  </si>
  <si>
    <t>301.10.01.01.</t>
  </si>
  <si>
    <t>T13/1800</t>
  </si>
  <si>
    <t>T15/700</t>
  </si>
  <si>
    <t>T16/2100</t>
  </si>
  <si>
    <t>T11/4350+N</t>
  </si>
  <si>
    <t>T2/1850</t>
  </si>
  <si>
    <t>301.10.03.</t>
  </si>
  <si>
    <t xml:space="preserve"> Verlichtingsrails</t>
  </si>
  <si>
    <t>301.10.03.02.</t>
  </si>
  <si>
    <t>driefasig</t>
  </si>
  <si>
    <t>Verlichtingsrail type 2 (1m)</t>
  </si>
  <si>
    <t>Verlichtingsrail type 2 (6,5m)</t>
  </si>
  <si>
    <t>Verlichtingsrail type 2 (6m)</t>
  </si>
  <si>
    <t>Verlichtingsrail type 2 (7,5m)</t>
  </si>
  <si>
    <t>Verlichtingsrail type 2 (7m)</t>
  </si>
  <si>
    <t>Verlichtingsrail type 2 (9m)</t>
  </si>
  <si>
    <t>301.11.</t>
  </si>
  <si>
    <t xml:space="preserve"> Veiligheidsverlichting</t>
  </si>
  <si>
    <t>301.11.01.</t>
  </si>
  <si>
    <t xml:space="preserve"> Veiligheidsverlichtingsarmaturen</t>
  </si>
  <si>
    <t>301.11.01.02.</t>
  </si>
  <si>
    <t>301.12.</t>
  </si>
  <si>
    <t xml:space="preserve"> Sturingen</t>
  </si>
  <si>
    <t>301.12.01.</t>
  </si>
  <si>
    <t xml:space="preserve"> Sturing verlichting</t>
  </si>
  <si>
    <t>301.12.03.</t>
  </si>
  <si>
    <t xml:space="preserve"> Sturing rookluik</t>
  </si>
  <si>
    <t>301.12.03.01.</t>
  </si>
  <si>
    <t xml:space="preserve"> Stuurbekabeling (totaalprijs per rookluik)</t>
  </si>
  <si>
    <t xml:space="preserve"> ZWAKSTROOMINSTALLATIE</t>
  </si>
  <si>
    <t>302.01.</t>
  </si>
  <si>
    <t xml:space="preserve"> Gestructureerde bekabeling</t>
  </si>
  <si>
    <t>302.01.01.</t>
  </si>
  <si>
    <t xml:space="preserve"> Aansluitpunten</t>
  </si>
  <si>
    <t>302.01.01.01.</t>
  </si>
  <si>
    <t xml:space="preserve"> RJ45 contactdozen</t>
  </si>
  <si>
    <t>302.01.01.01.01.</t>
  </si>
  <si>
    <t>302.01.01.01.02.</t>
  </si>
  <si>
    <t xml:space="preserve"> Opbouw</t>
  </si>
  <si>
    <t>RJ45 dubbel</t>
  </si>
  <si>
    <t>302.01.01.03.</t>
  </si>
  <si>
    <t xml:space="preserve"> Modular plug terminated links (MPTL)</t>
  </si>
  <si>
    <t>302.01.02.</t>
  </si>
  <si>
    <t xml:space="preserve"> Datakasten &amp; uitrusting</t>
  </si>
  <si>
    <t>302.01.02.01.</t>
  </si>
  <si>
    <t xml:space="preserve"> Datakasten (19" racks, incl. deuren, zijpanelen, PDU per rack, kabelgeleidingsprofielen, blindplaten ...)</t>
  </si>
  <si>
    <t>302.01.02.02.</t>
  </si>
  <si>
    <t xml:space="preserve"> Patchpanelen</t>
  </si>
  <si>
    <t>302.01.04.</t>
  </si>
  <si>
    <t xml:space="preserve"> Horizontale bekabeling</t>
  </si>
  <si>
    <t>302.01.04.01.</t>
  </si>
  <si>
    <t xml:space="preserve"> Horizontale koperbekabeling</t>
  </si>
  <si>
    <t>302.01.04.01.01.</t>
  </si>
  <si>
    <t>302.01.04.01.02.</t>
  </si>
  <si>
    <t>302.01.04.01.04.</t>
  </si>
  <si>
    <t>302.01.07.</t>
  </si>
  <si>
    <t xml:space="preserve"> Meting en testen</t>
  </si>
  <si>
    <t>302.01.08.</t>
  </si>
  <si>
    <t xml:space="preserve"> Patchcords</t>
  </si>
  <si>
    <t>302.01.08.01.</t>
  </si>
  <si>
    <t xml:space="preserve"> Patchcords - koper</t>
  </si>
  <si>
    <t>302.02.</t>
  </si>
  <si>
    <t xml:space="preserve"> Brandbeveiliging, -detectie &amp; -melding</t>
  </si>
  <si>
    <t>302.02.01.</t>
  </si>
  <si>
    <t xml:space="preserve"> Brandcentrale (incl. noodvoeding hoofdbedieningspaneel en GPRS modem voor doormelding)</t>
  </si>
  <si>
    <t>302.02.03.</t>
  </si>
  <si>
    <t xml:space="preserve"> Branddetectoren</t>
  </si>
  <si>
    <t>302.02.03.02.</t>
  </si>
  <si>
    <t xml:space="preserve"> Adresseerbare detectoren met standaard sokkel</t>
  </si>
  <si>
    <t>302.02.03.02.01.</t>
  </si>
  <si>
    <t>optisch</t>
  </si>
  <si>
    <t>RDo 01</t>
  </si>
  <si>
    <t>302.02.03.02.03.</t>
  </si>
  <si>
    <t>multi-criteria</t>
  </si>
  <si>
    <t>RDm 01</t>
  </si>
  <si>
    <t>302.02.03.03.</t>
  </si>
  <si>
    <t xml:space="preserve"> Adresseerbare detectoren met in sokkel geïntegreerde sirene</t>
  </si>
  <si>
    <t>302.02.03.03.01.</t>
  </si>
  <si>
    <t>optisch met sirene</t>
  </si>
  <si>
    <t>RDos 01</t>
  </si>
  <si>
    <t>302.02.03.05.</t>
  </si>
  <si>
    <t xml:space="preserve"> Aspiratiedetectie</t>
  </si>
  <si>
    <t>302.02.03.05.01.</t>
  </si>
  <si>
    <t xml:space="preserve"> Detectiebox</t>
  </si>
  <si>
    <t>302.02.03.05.02.</t>
  </si>
  <si>
    <t xml:space="preserve"> Aspiratieleidingen</t>
  </si>
  <si>
    <t>302.02.03.05.03.</t>
  </si>
  <si>
    <t xml:space="preserve"> Samplepoints</t>
  </si>
  <si>
    <t>302.02.04.</t>
  </si>
  <si>
    <t xml:space="preserve"> Branddrukknoppen</t>
  </si>
  <si>
    <t>302.02.04.01.</t>
  </si>
  <si>
    <t>opbouw</t>
  </si>
  <si>
    <t>302.02.05.</t>
  </si>
  <si>
    <t xml:space="preserve"> Akoestische &amp; visuele alarmmiddelen</t>
  </si>
  <si>
    <t>302.02.05.01.</t>
  </si>
  <si>
    <t>302.02.06.</t>
  </si>
  <si>
    <t xml:space="preserve"> Inleesmodules (inbegrepen in de prijs van de koppelingen)</t>
  </si>
  <si>
    <t>302.02.07.</t>
  </si>
  <si>
    <t>302.02.08.</t>
  </si>
  <si>
    <t xml:space="preserve"> Deurmagneten</t>
  </si>
  <si>
    <t>302.02.09.</t>
  </si>
  <si>
    <t xml:space="preserve"> Koppelingen met andere installaties</t>
  </si>
  <si>
    <t>302.02.10.</t>
  </si>
  <si>
    <t xml:space="preserve"> Bekabeling (incl. installatiebuizen)</t>
  </si>
  <si>
    <t>302.02.11.</t>
  </si>
  <si>
    <t xml:space="preserve"> Programmatie, aansluiten en indienststelling</t>
  </si>
  <si>
    <t xml:space="preserve"> Programmatie en indienststellen</t>
  </si>
  <si>
    <t>302.06.</t>
  </si>
  <si>
    <t xml:space="preserve"> Aanmelden van personen</t>
  </si>
  <si>
    <t xml:space="preserve"> Voeding &amp; centrale apparatuur</t>
  </si>
  <si>
    <t>302.06.03.</t>
  </si>
  <si>
    <t xml:space="preserve"> Videofonie</t>
  </si>
  <si>
    <t>302.06.03.01.</t>
  </si>
  <si>
    <t>302.06.03.03.</t>
  </si>
  <si>
    <t>302.06.03.06.</t>
  </si>
  <si>
    <t>302.07.</t>
  </si>
  <si>
    <t xml:space="preserve"> Telecommunicatie</t>
  </si>
  <si>
    <t>302.07.03.</t>
  </si>
  <si>
    <t xml:space="preserve"> Voorzieningen voor (professionele) aansluiting tv/telefonie/internet op glasvezelnetwerk provider</t>
  </si>
  <si>
    <t>302.07.06.</t>
  </si>
  <si>
    <t xml:space="preserve"> Wifi-netwerk</t>
  </si>
  <si>
    <t>302.07.06.05.</t>
  </si>
  <si>
    <t xml:space="preserve"> Bekabeling (inbegrepen in 302.01)</t>
  </si>
  <si>
    <t xml:space="preserve"> HOOGSPANNING</t>
  </si>
  <si>
    <t>303.01.</t>
  </si>
  <si>
    <t xml:space="preserve"> Hoogspanningslokaal</t>
  </si>
  <si>
    <t>303.01.01.</t>
  </si>
  <si>
    <t xml:space="preserve"> Prefab (beton) cabine</t>
  </si>
  <si>
    <t>303.01.02.</t>
  </si>
  <si>
    <t xml:space="preserve"> Lokaal geïntegreerd in gebouw</t>
  </si>
  <si>
    <t>303.01.03.</t>
  </si>
  <si>
    <t xml:space="preserve"> Ventilatie lokaal</t>
  </si>
  <si>
    <t>303.01.04.</t>
  </si>
  <si>
    <t xml:space="preserve"> Vaste uitrusting lokaal (verlichting, stopcontacten, … incl. bekabeling)</t>
  </si>
  <si>
    <t>303.01.05.</t>
  </si>
  <si>
    <t xml:space="preserve"> Vereiste toebehoren (isolerend voetbankje, isolerende handschoenen, …)</t>
  </si>
  <si>
    <t>303.02.</t>
  </si>
  <si>
    <t xml:space="preserve"> Aardingen</t>
  </si>
  <si>
    <t>303.03.</t>
  </si>
  <si>
    <t xml:space="preserve"> Transformatoren</t>
  </si>
  <si>
    <t>303.04.</t>
  </si>
  <si>
    <t xml:space="preserve"> Functionele HS-eenheden</t>
  </si>
  <si>
    <t>303.04.01.</t>
  </si>
  <si>
    <t xml:space="preserve"> FU's Klasse AA20</t>
  </si>
  <si>
    <t>303.05.</t>
  </si>
  <si>
    <t xml:space="preserve"> Vaste condensatorbatterij (voor compensatie reactieve verliezen transformator) (incl. bekabeling)</t>
  </si>
  <si>
    <t>303.06.</t>
  </si>
  <si>
    <t xml:space="preserve"> LS-bord cabine met hoofd LS-beveiliging(en)</t>
  </si>
  <si>
    <t>303.07.</t>
  </si>
  <si>
    <t>303.07.01.</t>
  </si>
  <si>
    <t xml:space="preserve"> HS-Aansluitkabel (voorzien door de maatschappij)</t>
  </si>
  <si>
    <t>303.07.02.</t>
  </si>
  <si>
    <t xml:space="preserve"> Externe HS-bekabeling</t>
  </si>
  <si>
    <t>303.07.03.</t>
  </si>
  <si>
    <t xml:space="preserve"> Interne HS-bekabeling</t>
  </si>
  <si>
    <t>303.07.04.</t>
  </si>
  <si>
    <t xml:space="preserve"> LS-bekabeling tussen transformatoren en LS-bord cabine</t>
  </si>
  <si>
    <t>303.07.05.</t>
  </si>
  <si>
    <t xml:space="preserve"> Grondwerken</t>
  </si>
  <si>
    <t>303.08.</t>
  </si>
  <si>
    <t xml:space="preserve"> Aansluiting op hoogspanningsdistributienet DNB</t>
  </si>
  <si>
    <t>303.08.01.</t>
  </si>
  <si>
    <t xml:space="preserve"> NOODSTROOMVOORZIENINGEN</t>
  </si>
  <si>
    <t>305.02.</t>
  </si>
  <si>
    <t xml:space="preserve"> Noodstroomaggregaat (NSA)</t>
  </si>
  <si>
    <t>305.02.01.</t>
  </si>
  <si>
    <t xml:space="preserve"> Dieselgenerator</t>
  </si>
  <si>
    <t xml:space="preserve"> ALGEMENE / DIVERSE PRESTATIES</t>
  </si>
  <si>
    <t>310.01.</t>
  </si>
  <si>
    <t xml:space="preserve"> Doorboringen en kapwerken</t>
  </si>
  <si>
    <t>310.02.</t>
  </si>
  <si>
    <t xml:space="preserve"> Afdichtingen doorvoeren</t>
  </si>
  <si>
    <t>310.02.01.</t>
  </si>
  <si>
    <t xml:space="preserve"> Brandwerende afdichtingen</t>
  </si>
  <si>
    <t>310.02.02.</t>
  </si>
  <si>
    <t xml:space="preserve"> Rookwerende afdichtingen</t>
  </si>
  <si>
    <t>310.02.03.</t>
  </si>
  <si>
    <t xml:space="preserve"> Waterdichte afdichtingen</t>
  </si>
  <si>
    <t>310.02.04.</t>
  </si>
  <si>
    <t xml:space="preserve"> Akoestische afdichtingen</t>
  </si>
  <si>
    <t xml:space="preserve"> Prefab (beton) cabine (= voor de kopcabine)</t>
  </si>
  <si>
    <t xml:space="preserve"> Lokaal geïntegreerd in gebouw (= transfolokaal)</t>
  </si>
  <si>
    <t>303.01.03.01</t>
  </si>
  <si>
    <t>Statische ventilatie (= voor de kopcabine)</t>
  </si>
  <si>
    <t>303.01.03.02</t>
  </si>
  <si>
    <t>Geforceerde ventilatie (= voor het transfolokaal, voorzien in deel HVAC)</t>
  </si>
  <si>
    <t>303.01.04.01.</t>
  </si>
  <si>
    <t>Voor de kopcabine</t>
  </si>
  <si>
    <t>303.01.04.02.</t>
  </si>
  <si>
    <t>Voor het transfolokaal (inbegrepen in de betreffende overige artikels)</t>
  </si>
  <si>
    <t>303.03.01</t>
  </si>
  <si>
    <t>FH</t>
  </si>
  <si>
    <t>st</t>
  </si>
  <si>
    <t>303.04.01.01.</t>
  </si>
  <si>
    <t>RMU (aankomst &amp; vertek lus DNB, algemene beveiliging)</t>
  </si>
  <si>
    <t>F.H.</t>
  </si>
  <si>
    <t>303.04.01.02.</t>
  </si>
  <si>
    <t>Meetcel</t>
  </si>
  <si>
    <t>303.04.01.03.</t>
  </si>
  <si>
    <t>FU (scheiding na meetcel)</t>
  </si>
  <si>
    <t>303.07.02.01</t>
  </si>
  <si>
    <t xml:space="preserve"> 3 x EXeCVB 1x95 mm² (van kopcabine naar transfo TR1, incl. waarschuwingslint &amp; kabeldekpannen)</t>
  </si>
  <si>
    <t>VH</t>
  </si>
  <si>
    <t>m</t>
  </si>
  <si>
    <t>303.07.04.01.</t>
  </si>
  <si>
    <t>303.07.04.02.</t>
  </si>
  <si>
    <t xml:space="preserve"> XVB 4x35 mm² + 1 * H07Z1 ge/gr 16 mm² (van LS-bord naar AUX-bord in kopcabine)</t>
  </si>
  <si>
    <t xml:space="preserve"> Stuurbekabeling ten behoeve van de transformatorbeveiliging </t>
  </si>
  <si>
    <t>Stuurkabel tussen  transformator op afstand en kopcabine</t>
  </si>
  <si>
    <t>303.07.06.</t>
  </si>
  <si>
    <t xml:space="preserve"> Grondwerken (voorzien in een ander deel van de aanneming)</t>
  </si>
  <si>
    <t>EXTERNE BLIKSEMBEVEILIGING</t>
  </si>
  <si>
    <t>307.01</t>
  </si>
  <si>
    <t>Detailstudie</t>
  </si>
  <si>
    <t>307.02</t>
  </si>
  <si>
    <t>Aarding bliksembeveiligingsinstallatie</t>
  </si>
  <si>
    <t>307.02.01</t>
  </si>
  <si>
    <t>Aardelektrodes (diepteaardingen)</t>
  </si>
  <si>
    <t>307.02.02</t>
  </si>
  <si>
    <t xml:space="preserve">Aardingslus </t>
  </si>
  <si>
    <t>307.03</t>
  </si>
  <si>
    <t>Horizontale opvangers</t>
  </si>
  <si>
    <t>307.03.01</t>
  </si>
  <si>
    <t>307.03.02</t>
  </si>
  <si>
    <t>Verticale opvangers</t>
  </si>
  <si>
    <t>307.04</t>
  </si>
  <si>
    <t>Daalleidingen</t>
  </si>
  <si>
    <t>307.05</t>
  </si>
  <si>
    <t>Meetkoppelingen, inspectieluiken en putten</t>
  </si>
  <si>
    <t>307.05.01</t>
  </si>
  <si>
    <t>Meetkoppelingen</t>
  </si>
  <si>
    <t>307.05.02</t>
  </si>
  <si>
    <t>Meet- / inspectieputten</t>
  </si>
  <si>
    <t>307.06</t>
  </si>
  <si>
    <t>Verbinding andere metalen delen</t>
  </si>
  <si>
    <t>307.06.01</t>
  </si>
  <si>
    <t>Metalen gordijngevel</t>
  </si>
  <si>
    <t>307.06.02</t>
  </si>
  <si>
    <t>Verbinding overige metalen (constructie)delen</t>
  </si>
  <si>
    <t>307.07</t>
  </si>
  <si>
    <t>Verbinding met laagspanningsaarding gebouw</t>
  </si>
  <si>
    <t>ALSB</t>
  </si>
  <si>
    <t>EB 2.1</t>
  </si>
  <si>
    <t>EB 3.1</t>
  </si>
  <si>
    <t>EB 4.1</t>
  </si>
  <si>
    <t>EB 5.1</t>
  </si>
  <si>
    <t>EB 6.1</t>
  </si>
  <si>
    <t>EB 7,1</t>
  </si>
  <si>
    <t>EB 8.1</t>
  </si>
  <si>
    <t>EB 9.1</t>
  </si>
  <si>
    <t>EB 10.1</t>
  </si>
  <si>
    <t>EB 11.1</t>
  </si>
  <si>
    <t>EB 12.1</t>
  </si>
  <si>
    <t>EB 13.1</t>
  </si>
  <si>
    <t xml:space="preserve">EB secundaire beveiliging isolatietransfo </t>
  </si>
  <si>
    <t xml:space="preserve">veiligheidsbord </t>
  </si>
  <si>
    <t>Standalone energie-analyzers (incl. stroomtransformatoren)</t>
  </si>
  <si>
    <t xml:space="preserve">ten behoeve van het ALSB </t>
  </si>
  <si>
    <t>301.03.05.02.</t>
  </si>
  <si>
    <t xml:space="preserve">Isolatiebewakingsrelais </t>
  </si>
  <si>
    <t>301.03.05.03.</t>
  </si>
  <si>
    <t xml:space="preserve">Nood-/ net omschakelaars </t>
  </si>
  <si>
    <t>3P+N+A - 16A</t>
  </si>
  <si>
    <t>BD1o</t>
  </si>
  <si>
    <t>301.08.16.</t>
  </si>
  <si>
    <t>Neusaansluitdoos</t>
  </si>
  <si>
    <t xml:space="preserve">Voedingspunten </t>
  </si>
  <si>
    <t xml:space="preserve">Aansluiten monofasige toestellen </t>
  </si>
  <si>
    <t xml:space="preserve">Aansluiten driefasige toestellen </t>
  </si>
  <si>
    <t>301.09.01</t>
  </si>
  <si>
    <t>301.09.02</t>
  </si>
  <si>
    <t>301.11.01.01.</t>
  </si>
  <si>
    <t>VV1</t>
  </si>
  <si>
    <t>VV3</t>
  </si>
  <si>
    <t>VV5</t>
  </si>
  <si>
    <t>VV6</t>
  </si>
  <si>
    <t>VV7</t>
  </si>
  <si>
    <t>VV12</t>
  </si>
  <si>
    <t>301.11.01.03.</t>
  </si>
  <si>
    <t>301.11.01.04.</t>
  </si>
  <si>
    <t>301.11.01.05.</t>
  </si>
  <si>
    <t>301.11.01.06.</t>
  </si>
  <si>
    <t>302.01.01.03.01</t>
  </si>
  <si>
    <t>302.01.01.03.02</t>
  </si>
  <si>
    <t>Voor brandcentrale</t>
  </si>
  <si>
    <t xml:space="preserve">Voor wifi-accesspoints </t>
  </si>
  <si>
    <t xml:space="preserve">V.H. </t>
  </si>
  <si>
    <t>Datakast 1</t>
  </si>
  <si>
    <t>Kabel  U/FTP Cat. 6a (incl. installatiebuizen), ten behoeve van de  wifi-accespoints</t>
  </si>
  <si>
    <t>Kabel  U/FTP Cat. 6a (incl. installatiebuizen), ten behoeve van de RJ45 contactdozen</t>
  </si>
  <si>
    <t xml:space="preserve">Kabel  U/FTP Cat. 6a (incl. installatiebuizen), ten behoeve van de brandcentrale </t>
  </si>
  <si>
    <t xml:space="preserve">lengte = 1,5m </t>
  </si>
  <si>
    <t>V.H.</t>
  </si>
  <si>
    <t xml:space="preserve">detectiebox </t>
  </si>
  <si>
    <t xml:space="preserve">Aspiratieleidingen </t>
  </si>
  <si>
    <t>Samplepoints</t>
  </si>
  <si>
    <t>st.</t>
  </si>
  <si>
    <t>evacuatie sirene</t>
  </si>
  <si>
    <t xml:space="preserve"> Kortsluitisolatoren (inbegrepen in de prijs van de bekabeling)</t>
  </si>
  <si>
    <t xml:space="preserve">Deurmagneten </t>
  </si>
  <si>
    <t>302.02.10.01</t>
  </si>
  <si>
    <t xml:space="preserve">bekabeling (incl. intallatiebuizen) </t>
  </si>
  <si>
    <t xml:space="preserve">deurstation incl. videofoniezuil </t>
  </si>
  <si>
    <t>302.07.06.08.</t>
  </si>
  <si>
    <t xml:space="preserve">Plaatsen &amp; aansluiten van door derden aangeleverde access-points </t>
  </si>
  <si>
    <t>301.05.10.</t>
  </si>
  <si>
    <t>aanwezigheidsdetector_plafond</t>
  </si>
  <si>
    <t>302.06.03.04.</t>
  </si>
  <si>
    <t xml:space="preserve">Bekabeling </t>
  </si>
  <si>
    <t>2 * XGB 4x120 mm² + 1 * H07Z1 ge/gr 120 mm² (van transformator naar LS-bord)</t>
  </si>
  <si>
    <t>Transformator TR1 - 400 kVA, Ucc  4% - minerale olie</t>
  </si>
  <si>
    <t>F.H</t>
  </si>
  <si>
    <t>RJ45 enkel</t>
  </si>
  <si>
    <t>302.01.01.01.02.01</t>
  </si>
  <si>
    <t>302.01.01.01.02.02</t>
  </si>
  <si>
    <t>302.01.01.01.01.02</t>
  </si>
  <si>
    <t>gependeld</t>
  </si>
  <si>
    <t>T11/4350</t>
  </si>
  <si>
    <t>T17/5100</t>
  </si>
  <si>
    <t>T21/570</t>
  </si>
  <si>
    <t>T22/290</t>
  </si>
  <si>
    <t>T23/900</t>
  </si>
  <si>
    <t>buitenomgeving</t>
  </si>
  <si>
    <t>sendzimir_gesloten met deksel</t>
  </si>
  <si>
    <t>Kabelomkastingnen REI 120</t>
  </si>
  <si>
    <t>150 mm x 60 mm</t>
  </si>
  <si>
    <t>300 mm x 60 mm</t>
  </si>
  <si>
    <t>500 mm x 60 mm</t>
  </si>
  <si>
    <t>150 mm</t>
  </si>
  <si>
    <t xml:space="preserve">ten behoeve van het gebouw </t>
  </si>
  <si>
    <t xml:space="preserve">ten behoeve van het noodstroomagregaat  </t>
  </si>
  <si>
    <t xml:space="preserve">Voor de borden (inbegrepen in de prijs van de borden) </t>
  </si>
  <si>
    <t xml:space="preserve">Voor het NSA </t>
  </si>
  <si>
    <t>Nood-/net omschakelaars (inbegrepen in de prijs van de borden)</t>
  </si>
  <si>
    <t>Van ALSB naar BRANDCENTRALE -   XGB 3G2,5 mm²</t>
  </si>
  <si>
    <t>Van ALSB naar EB HVAC (1°V) -   XGB 5G10</t>
  </si>
  <si>
    <t>Van ALSB naar Verlichting lift 1 (brandweerlift) -   XGB 3G2,5 mm²</t>
  </si>
  <si>
    <t xml:space="preserve">prefab badkamercel </t>
  </si>
  <si>
    <t>prefab badkamercel</t>
  </si>
  <si>
    <t>enkelvoudige drukknop</t>
  </si>
  <si>
    <t>Van ALSB naar Batterijlader / stuurbord NSA -  XVB 5G4 (verloop via ondergrondse wachtbuis)</t>
  </si>
  <si>
    <t>Van ALSB naar Datakast (in ALSB lokaal) -   XGB 3G2,5 mm²</t>
  </si>
  <si>
    <t>Van ALSB naar Drukverhogingsgroep sanitair -   XGB 5G4 mm²</t>
  </si>
  <si>
    <t>Van ALSB naar EB HVAC (15°V) -   XGB 5G10</t>
  </si>
  <si>
    <t>Van ALSB naar Isolatietransfo -  XGB 4x50 mm² + H07Z1 ge/gr 25 mm² +</t>
  </si>
  <si>
    <t>Van ALSB naar LW-Warmtepomp -  2 * XGB 4x95 mm² + 1 * H07Z1 ge/gr 95 mm²</t>
  </si>
  <si>
    <t>Van ALSB naar Verlichting lift 2 (personenlift) -   XGB 3G2,5 mm²</t>
  </si>
  <si>
    <t>Van EB Secundaire beveiliging isolatietransto naar VEILIGHEIDSBORD -   XGB 3 x 50 mm²</t>
  </si>
  <si>
    <t>Van isolatietransfo naar EB Secundaire beveiliging isolatietransto  -   XGB 3 x 50 mm²</t>
  </si>
  <si>
    <t>Van  LS-bord transfo lokaal naar ALSB -   2 * XGB 4x120 mm² + H07Z1 ge/gr 120mm²</t>
  </si>
  <si>
    <t>Van NSA naar VEILIGHEIDSBORD  -   EXVB 3 x 35  mm²</t>
  </si>
  <si>
    <t>Van VEILIGHEIDSBORD naar Drukverhogingsgroep (brandhaspels) -  FR2 - Rf 1h. (cfr. NBN 713-020 Add. 3) 4G6 mm²</t>
  </si>
  <si>
    <t>Van VEILIGHEIDSBORD naar Lift 1 (brandweerlift) -  XGB 4G35 mm² (aangelegd in REI 120 kabelomkasting)</t>
  </si>
  <si>
    <t>Van VEILIGHEIDSBORD naar Lift 2 (personenlift) -  FR2 - Rf 1h. (cfr. NBN 713-020 Add. 3) 4G16 mm²</t>
  </si>
  <si>
    <t>Van VEILIGHEIDSBORD naar Opvoerpomp liftput brandweerlift -  XGB 4G2,5 mm² (ingestort in vloer)</t>
  </si>
  <si>
    <t>Van VEILIGHEIDSBORD naar Overdrukventilatie (RWA) traphal 1 -  FR2 - Rf 1h. (cfr. NBN 713-020 Add. 3) 4G4 mm²</t>
  </si>
  <si>
    <t>Van VEILIGHEIDSBORD naar Overdrukventilatie (RWA) traphal 2 -  FR2 - Rf 1h. (cfr. NBN 713-020 Add. 3) 4G4 mm²</t>
  </si>
  <si>
    <t>Alarmovername door liften</t>
  </si>
  <si>
    <t>Koppeling met HVAC-installatie</t>
  </si>
  <si>
    <t>Koppeling met automatische gasdetectie</t>
  </si>
  <si>
    <t>Sturing BBZS-deuren</t>
  </si>
  <si>
    <t>Koppeling met de RWA-installatie van de traphallen</t>
  </si>
  <si>
    <t>Deuropener</t>
  </si>
  <si>
    <t>302.06.03.07</t>
  </si>
  <si>
    <t>302.01.01.01.01.01</t>
  </si>
  <si>
    <t xml:space="preserve">1 RJ45 per studentenkamer aan bureau </t>
  </si>
  <si>
    <t>302.01.02.01</t>
  </si>
  <si>
    <t xml:space="preserve">Wandkast per verdieping met studentenkamers </t>
  </si>
  <si>
    <t>Kabel  U/FTP Cat. 6a (incl. installatiebuizen), ten behoeve van de RJ45 contactdozen studentenkamers</t>
  </si>
  <si>
    <t>302.01.05.</t>
  </si>
  <si>
    <t xml:space="preserve"> Verticale bekabeling</t>
  </si>
  <si>
    <t>voor de wanddatakasten per verdiep met studentenkamers</t>
  </si>
  <si>
    <t>302.01.05.01.</t>
  </si>
  <si>
    <t>Verticale glasvezelbekabeling</t>
  </si>
  <si>
    <t>Verticale glasvezelbekabeling naar datarack per verdiep met studentenkamers</t>
  </si>
  <si>
    <t>302.01.05.01</t>
  </si>
  <si>
    <t>Koperpatchpanelen (met 24 connectoren)</t>
  </si>
  <si>
    <t>Glasvezelpanelen (met multimode duplex LC-connectoren)</t>
  </si>
  <si>
    <t>18 HE</t>
  </si>
  <si>
    <t>42 HE</t>
  </si>
  <si>
    <t xml:space="preserve">sendzimir_gesloten zonder deksel </t>
  </si>
  <si>
    <t>EB 14.1 &amp; 15.1</t>
  </si>
  <si>
    <t>Van ALSB naar EB 2.1 -   XGB 5G25</t>
  </si>
  <si>
    <t>Van ALSB naar EB 3.1 -   XGB 5G25</t>
  </si>
  <si>
    <t>Van ALSB naar EB 4.1 -   XGB 5G25</t>
  </si>
  <si>
    <t>Van ALSB naar EB 5.1 -   XGB 5G25</t>
  </si>
  <si>
    <t>Van ALSB naar EB 6.1 -   XGB 5G25</t>
  </si>
  <si>
    <t>Van ALSB naar EB 7.1 -   XGB 5G25</t>
  </si>
  <si>
    <t>Van ALSB naar EB 8.1 -   XGB 5G25</t>
  </si>
  <si>
    <t>Van ALSB naar EB 9.1 -   XGB 5G25</t>
  </si>
  <si>
    <t>Van ALSB naar EB 10.1 -   XGB 5G25</t>
  </si>
  <si>
    <t>Van ALSB naar EB 11.1 -   XGB 5G25</t>
  </si>
  <si>
    <t>Van ALSB naar EB 12.1 -   XGB 5G25</t>
  </si>
  <si>
    <t>Van ALSB naar EB 13.1 -   XGB 5G25</t>
  </si>
  <si>
    <t>Van ALSB naar EB 14.1 &amp; 15.1 -   XGB 5G25</t>
  </si>
  <si>
    <t xml:space="preserve">F.H. </t>
  </si>
  <si>
    <t>Prijsverschil variant op T11 verlichting traphal</t>
  </si>
  <si>
    <t>Prijsverschil variant op T16/2100 verlichting studentenkamer</t>
  </si>
  <si>
    <t>Prijsverschil weglaten 302.01.01.01.01.01 (RJ45 enkel, per studentenkamer aan bureau)</t>
  </si>
  <si>
    <t>Brandcentrale (merk: Limotec)</t>
  </si>
  <si>
    <t>Minprijs weglaten 301.10.01.01 T21/570</t>
  </si>
  <si>
    <t>Minprijs weglaten 301.10.01.01 T22/290</t>
  </si>
  <si>
    <t>SOG</t>
  </si>
  <si>
    <t>m2</t>
  </si>
  <si>
    <t>m3</t>
  </si>
  <si>
    <t>10.43.10.</t>
  </si>
  <si>
    <t>grondverzet - afvoer uitgegraven bodem/naar bestemming voor gebruik</t>
  </si>
  <si>
    <t>10.43.11.</t>
  </si>
  <si>
    <t>grondverzet - afvoer uitgegraven bodem/naar bestemming voor gebruik - kwaliteit vrij gebruik - code 211</t>
  </si>
  <si>
    <t>10.50.</t>
  </si>
  <si>
    <t>verwijdering massieven</t>
  </si>
  <si>
    <t>10.70.</t>
  </si>
  <si>
    <t>aanvullingen - algemeen</t>
  </si>
  <si>
    <t>10.71.</t>
  </si>
  <si>
    <t>aanvullingen - wederaanvullingen</t>
  </si>
  <si>
    <t>10.71.10.</t>
  </si>
  <si>
    <t>aanvullingen - wederaanvullingen/grond van uitgravingen</t>
  </si>
  <si>
    <t>10.72.</t>
  </si>
  <si>
    <t>aanvullingen - ophoging terrein</t>
  </si>
  <si>
    <t>10.72.40.</t>
  </si>
  <si>
    <t>aanvullingen - ophoging terrein/fundering voor bedrijfsvloeren</t>
  </si>
  <si>
    <t>10.72.41.</t>
  </si>
  <si>
    <t>aanvullingen - ophoging terrein/fundering voor bedrijfsvloeren - onderfundering type II</t>
  </si>
  <si>
    <t>12.</t>
  </si>
  <si>
    <t>FUNDERINGEN OP STAAL</t>
  </si>
  <si>
    <t>12.13.</t>
  </si>
  <si>
    <t>aarding - aardingslus</t>
  </si>
  <si>
    <t>14.</t>
  </si>
  <si>
    <t>ONDERGRONDSE WANDEN</t>
  </si>
  <si>
    <t>14.00.</t>
  </si>
  <si>
    <t>ondergrondse wanden - algemeen</t>
  </si>
  <si>
    <t>14.50.</t>
  </si>
  <si>
    <t>doorbrekingen ondergrondse wanden - algemeen</t>
  </si>
  <si>
    <t>14.52.</t>
  </si>
  <si>
    <t>doorbrekingen ondergrondse wanden - doorvoermoffen buizen en kabels</t>
  </si>
  <si>
    <t>14.52.1</t>
  </si>
  <si>
    <t>doorbrekingen ondergrondse wanden - doorvoermoffen buizen en kabels_diameter 50mm</t>
  </si>
  <si>
    <t>14.52.2</t>
  </si>
  <si>
    <t>doorbrekingen ondergrondse wanden - doorvoermoffen buizen en kabels_diameter 110mm</t>
  </si>
  <si>
    <t>14.52.3</t>
  </si>
  <si>
    <t>doorbrekingen ondergrondse wanden - doorvoermoffen buizen en kabels_diameter 160mm</t>
  </si>
  <si>
    <t>14.52.4</t>
  </si>
  <si>
    <t>doorbrekingen ondergrondse wanden - doorvoermoffen buizen en kabels_diameter 200mm</t>
  </si>
  <si>
    <t>17.</t>
  </si>
  <si>
    <t>ONDERGRONDSE LEIDINGEN</t>
  </si>
  <si>
    <t>17.00.</t>
  </si>
  <si>
    <t>ondergrondse leidingen - algemeen</t>
  </si>
  <si>
    <t>17.10.</t>
  </si>
  <si>
    <t>rioolbuizen - algemeen</t>
  </si>
  <si>
    <t>17.12.</t>
  </si>
  <si>
    <t>rioolbuizen - kunststof</t>
  </si>
  <si>
    <t>17.12.10.</t>
  </si>
  <si>
    <t>rioolbuizen - kunststof/PVC</t>
  </si>
  <si>
    <t>17.12.11.</t>
  </si>
  <si>
    <t>rioolbuizen - kunststof/PVC - diam 110</t>
  </si>
  <si>
    <t>17.12.13.</t>
  </si>
  <si>
    <t>rioolbuizen - kunststof/PVC - diam 160</t>
  </si>
  <si>
    <t>17.12.14.</t>
  </si>
  <si>
    <t>rioolbuizen - kunststof/PVC - diam 200</t>
  </si>
  <si>
    <t>17.12.15.</t>
  </si>
  <si>
    <t>rioolbuizen - kunststof/PVC - diam 250</t>
  </si>
  <si>
    <t>17.12.16.</t>
  </si>
  <si>
    <t>rioolbuizen - kunststof/PVC - diam 315</t>
  </si>
  <si>
    <t>17.30.</t>
  </si>
  <si>
    <t>toezichtputten - algemeen</t>
  </si>
  <si>
    <t>17.32.</t>
  </si>
  <si>
    <t>toezichtsputten - beton</t>
  </si>
  <si>
    <t>17.32.23.</t>
  </si>
  <si>
    <t>toezichtsputten - beton/trekputten D400</t>
  </si>
  <si>
    <t>17.32.23.1</t>
  </si>
  <si>
    <t>toezichtsputten - beton/trekputten D400_l 800mm_b 800mm_h 550mm</t>
  </si>
  <si>
    <t>17.32.23.2</t>
  </si>
  <si>
    <t>toezichtsputten - beton/trekputten D400_l 800mm_b 800mm_h 1130mm</t>
  </si>
  <si>
    <t>17.32.23.3</t>
  </si>
  <si>
    <t>toezichtsputten - beton/trekputten D400_l 900mm_b 900mm_h 1130mm</t>
  </si>
  <si>
    <t>17.32.23.4</t>
  </si>
  <si>
    <t>toezichtsputten - beton/trekputten D400_l 1000mm_b 1000mm_h 750mm</t>
  </si>
  <si>
    <t>17.32.23.5</t>
  </si>
  <si>
    <t>toezichtsputten - beton/trekputten D400_l 1000mm_b 1000mm_h 1330mm</t>
  </si>
  <si>
    <t>17.32.24.</t>
  </si>
  <si>
    <t>gewapende betonnen afdekplaat - D400</t>
  </si>
  <si>
    <t>17.34.</t>
  </si>
  <si>
    <t>toezichtsputten - kunststof</t>
  </si>
  <si>
    <t>17.34.10.</t>
  </si>
  <si>
    <t>toezichtsputten - kunststof/PVC</t>
  </si>
  <si>
    <t>17.40.</t>
  </si>
  <si>
    <t>ontvangtoestellen - algemeen</t>
  </si>
  <si>
    <t>17.41.</t>
  </si>
  <si>
    <t>ontvangtoestellen - buitenontvanger</t>
  </si>
  <si>
    <t>17.41.10.</t>
  </si>
  <si>
    <t>ontvangtoestellen - buitenontvanger/met klok</t>
  </si>
  <si>
    <t>17.41.10.01.</t>
  </si>
  <si>
    <t>ontvangtoestellen - buitenontvanger/met klok_lengte 200mm_breedte 200mm</t>
  </si>
  <si>
    <t>17.42.</t>
  </si>
  <si>
    <t>ontvangtoestellen - geulen</t>
  </si>
  <si>
    <t>17.42.30.</t>
  </si>
  <si>
    <t>ontvangtoestellen - geulen/polyesterbeton</t>
  </si>
  <si>
    <t>17.50.</t>
  </si>
  <si>
    <t>putdeksels en roosters - algemeen</t>
  </si>
  <si>
    <t>17.51.</t>
  </si>
  <si>
    <t>putdeksels en roosters - enkel deksel</t>
  </si>
  <si>
    <t>17.51.10.</t>
  </si>
  <si>
    <t>putdeksels en roosters - enkel deksel - gietijzer/rond</t>
  </si>
  <si>
    <t>17.51.10.04.</t>
  </si>
  <si>
    <t>putdeksels en roosters - enkel deksel - gietijzer/rond_diam. 600mm</t>
  </si>
  <si>
    <t>17.60.</t>
  </si>
  <si>
    <t>afvalwaterbehandeling - algemeen</t>
  </si>
  <si>
    <t>17.61.</t>
  </si>
  <si>
    <t>afvalwaterbehandeling - septische putten</t>
  </si>
  <si>
    <t>17.61.10.</t>
  </si>
  <si>
    <t>regenwaterbehandeling - septische putten/beton - 10.000l</t>
  </si>
  <si>
    <t>17.61.20.</t>
  </si>
  <si>
    <t>regenwaterbehandeling - septische putten/beton - 20.000l</t>
  </si>
  <si>
    <t>17.70.</t>
  </si>
  <si>
    <t>regenwaterbehandeling - algemeen</t>
  </si>
  <si>
    <t>17.71.</t>
  </si>
  <si>
    <t>regenwaterbehandeling - regenwaterputten</t>
  </si>
  <si>
    <t>17.71.10.</t>
  </si>
  <si>
    <t>regenwaterbehandeling - regenwaterputten/beton</t>
  </si>
  <si>
    <t>17.71.10.01.</t>
  </si>
  <si>
    <t>17.72.</t>
  </si>
  <si>
    <t>regenwaterbehandeling - hergebruik regenwater</t>
  </si>
  <si>
    <t>17.72.02.</t>
  </si>
  <si>
    <t>regenwaterbehandeling - hergebruik regenwater/PVC-buis met socarex en wachtbuis met voedingskabel</t>
  </si>
  <si>
    <t>17.73.</t>
  </si>
  <si>
    <t>regenwaterbehandeling - voorfilters</t>
  </si>
  <si>
    <t>17.74.</t>
  </si>
  <si>
    <t>regenwaterbehandeling - overloop en terugslagklep</t>
  </si>
  <si>
    <t>17.80.</t>
  </si>
  <si>
    <t>aansluitingen - algemeen</t>
  </si>
  <si>
    <t>17.81.</t>
  </si>
  <si>
    <t>aansluitingen - openbare riolering</t>
  </si>
  <si>
    <t>17.82.</t>
  </si>
  <si>
    <t>aansluitingen - doorvoer- en wachtbuizen</t>
  </si>
  <si>
    <t>17.82.10.</t>
  </si>
  <si>
    <t>aansluitingen - doorvoer- en wachtbuizen/PVC met trekdraad</t>
  </si>
  <si>
    <t>17.82.10.1</t>
  </si>
  <si>
    <t>aansluitingen - doorvoer- en wachtbuizen/PVC met trekdraad_DN 110mm</t>
  </si>
  <si>
    <t>17.82.10.2</t>
  </si>
  <si>
    <t>aansluitingen - doorvoer- en wachtbuizen/PVC met trekdraad_DN 160mm</t>
  </si>
  <si>
    <t>17.83.</t>
  </si>
  <si>
    <t>aansluitingen - wachtput</t>
  </si>
  <si>
    <t>17.85.</t>
  </si>
  <si>
    <t>aansluitingen - aansluiting regenwaterafvoeren gebouw</t>
  </si>
  <si>
    <t>20.</t>
  </si>
  <si>
    <t>METSELWERK</t>
  </si>
  <si>
    <t>20.00.</t>
  </si>
  <si>
    <t>metselwerken - algemeen</t>
  </si>
  <si>
    <t>20.01.</t>
  </si>
  <si>
    <t>metselwerken - ter plaatse gemetst</t>
  </si>
  <si>
    <t>20.02.</t>
  </si>
  <si>
    <t>metselwerken - prefab</t>
  </si>
  <si>
    <t>20.10.</t>
  </si>
  <si>
    <t>materialen - algemeen</t>
  </si>
  <si>
    <t>20.11.</t>
  </si>
  <si>
    <t>materialen - metselmortel</t>
  </si>
  <si>
    <t>20.11.10.</t>
  </si>
  <si>
    <t>materialen - metselmortel/voor algemene toepassing (G)</t>
  </si>
  <si>
    <t>20.11.20.</t>
  </si>
  <si>
    <t>materialen - metselmortel/lijmmortel (T)</t>
  </si>
  <si>
    <t>20.11.30.</t>
  </si>
  <si>
    <t>materialen - metselmortel/lichtgewicht metselmortel (L)</t>
  </si>
  <si>
    <t>20.12.</t>
  </si>
  <si>
    <t>materialen - hulpstukken</t>
  </si>
  <si>
    <t>20.12.20.</t>
  </si>
  <si>
    <t>materialen - hulpstukken/lateien</t>
  </si>
  <si>
    <t>20.12.21.</t>
  </si>
  <si>
    <t>materialen - hulpstukken/lateien - beton</t>
  </si>
  <si>
    <t>20.12.22.</t>
  </si>
  <si>
    <t>materialen - hulpstukken/lateien - staal</t>
  </si>
  <si>
    <t>20.12.23.</t>
  </si>
  <si>
    <t>materialen - hulpstukken/lateien - bekistingsmetselstenen</t>
  </si>
  <si>
    <t>20.12.30.</t>
  </si>
  <si>
    <t>materialen - hulpstukken/waterkering</t>
  </si>
  <si>
    <t>20.12.40.</t>
  </si>
  <si>
    <t>materialen - hulpstukken/wapening</t>
  </si>
  <si>
    <t>20.13.</t>
  </si>
  <si>
    <t>materialen - kimblokken</t>
  </si>
  <si>
    <t>20.13.10.</t>
  </si>
  <si>
    <t>materialen - kimblokken/cellenbeton</t>
  </si>
  <si>
    <t>20.13.10.1</t>
  </si>
  <si>
    <t>materialen - kimblokken/cellenbeton_breedte 100mm</t>
  </si>
  <si>
    <t>20.13.10.2</t>
  </si>
  <si>
    <t>materialen - kimblokken/cellenbeton_breedte 140mm</t>
  </si>
  <si>
    <t>20.13.10.3</t>
  </si>
  <si>
    <t>materialen - kimblokken/cellenbeton_breedte 150mm</t>
  </si>
  <si>
    <t>20.40.</t>
  </si>
  <si>
    <t>dragende binnenmuur - algemeen</t>
  </si>
  <si>
    <t>20.44.</t>
  </si>
  <si>
    <t>dragende binnenmuur - betonsteen met lichte granulaten</t>
  </si>
  <si>
    <t>20.44.10.</t>
  </si>
  <si>
    <t>dragende binnenmuur - betonsteen met lichte granulaten_dikte 140mm</t>
  </si>
  <si>
    <t>20.44.10.1</t>
  </si>
  <si>
    <t>20.50.</t>
  </si>
  <si>
    <t>niet-dragende binnenmuur - algemeen</t>
  </si>
  <si>
    <t>20.54.</t>
  </si>
  <si>
    <t>niet-dragende binnenmuur - cellenbeton</t>
  </si>
  <si>
    <t>20.54.40.</t>
  </si>
  <si>
    <t>niet-dragende binnenmuur - cellenbeton_dikte 150mm</t>
  </si>
  <si>
    <t>20.54.40.1</t>
  </si>
  <si>
    <t>21.</t>
  </si>
  <si>
    <t>SPOUWMUURISOLATIE</t>
  </si>
  <si>
    <t>21.00.</t>
  </si>
  <si>
    <t>spouwmuurisolatie - algemeen</t>
  </si>
  <si>
    <t>21.12.10.</t>
  </si>
  <si>
    <t>spouwmuurisolatie buitenspouwblad - PUR of PIR/6cm</t>
  </si>
  <si>
    <t>21.14.</t>
  </si>
  <si>
    <t>spouwmuurisolatie buitenspouwblad - XPS</t>
  </si>
  <si>
    <t>21.14.10.</t>
  </si>
  <si>
    <t>spouwmuurisolatie buitenspouwblad - XPS/2cm</t>
  </si>
  <si>
    <t>21.14.20.</t>
  </si>
  <si>
    <t>spouwmuurisolatie buitenspouwblad - XPS/4,5cm</t>
  </si>
  <si>
    <t>23.</t>
  </si>
  <si>
    <t>DORPELS, PLINTEN EN DEKSTENEN</t>
  </si>
  <si>
    <t>23.00.</t>
  </si>
  <si>
    <t>dorpels, plinten en dekstenen - algemeen</t>
  </si>
  <si>
    <t>23.02.</t>
  </si>
  <si>
    <t>algemeen - beton</t>
  </si>
  <si>
    <t>23.10.</t>
  </si>
  <si>
    <t>raam- en deurdorpels - algemeen</t>
  </si>
  <si>
    <t>23.12.</t>
  </si>
  <si>
    <t>raam- en deurdorpels - prefabbeton</t>
  </si>
  <si>
    <t>23.30.</t>
  </si>
  <si>
    <t>gevelplinten - algemeen</t>
  </si>
  <si>
    <t>23.32.</t>
  </si>
  <si>
    <t>gevelplinten - sierbeton</t>
  </si>
  <si>
    <t>23.32.1</t>
  </si>
  <si>
    <t>gevelplinten - sierbeton_dikte 100mm</t>
  </si>
  <si>
    <t>26.</t>
  </si>
  <si>
    <t>STRUCTUURELEMENTEN BETON</t>
  </si>
  <si>
    <t>26.00.</t>
  </si>
  <si>
    <t>structuurelementen gewapend beton - algemeen</t>
  </si>
  <si>
    <t>26.30.</t>
  </si>
  <si>
    <t>prefab elementen - algemeen</t>
  </si>
  <si>
    <t>26.35.</t>
  </si>
  <si>
    <t>prefab elementen - trappen en bordessen</t>
  </si>
  <si>
    <t>26.35.1</t>
  </si>
  <si>
    <t>prefab elementen - trappen en bordessen_type 1</t>
  </si>
  <si>
    <t>26.35.2</t>
  </si>
  <si>
    <t>prefab elementen - trappen en bordessen_type 2</t>
  </si>
  <si>
    <t>33.</t>
  </si>
  <si>
    <t>DAKVLOER PLAT DAK</t>
  </si>
  <si>
    <t>33.00.</t>
  </si>
  <si>
    <t>dakvloer plat dak - algemeen</t>
  </si>
  <si>
    <t>33.01.</t>
  </si>
  <si>
    <t>algemeen - stabiliteitsstudie</t>
  </si>
  <si>
    <t>33.20.</t>
  </si>
  <si>
    <t>beplating op houten roostering - algemeen</t>
  </si>
  <si>
    <t>33.27.</t>
  </si>
  <si>
    <t>beplating t.h.v. dakranden - multiplex</t>
  </si>
  <si>
    <t>33.27.1</t>
  </si>
  <si>
    <t>beplating t.h.v. dakranden - multiplex_dikte 18mm</t>
  </si>
  <si>
    <t>33.40.</t>
  </si>
  <si>
    <t>hellingsbeton - algemeen</t>
  </si>
  <si>
    <t>33.41.</t>
  </si>
  <si>
    <t>hellingsbeton - niet isolerend</t>
  </si>
  <si>
    <t>33.41.20.</t>
  </si>
  <si>
    <t>hellingsbeton - niet isolerend/zandcement dekvloer min. dikte 4cm</t>
  </si>
  <si>
    <t>34.</t>
  </si>
  <si>
    <t>THERMISCHE ISOLATIE PLAT DAK</t>
  </si>
  <si>
    <t>34.00.</t>
  </si>
  <si>
    <t>thermische isolatie plat dak - algemeen</t>
  </si>
  <si>
    <t>34.10.</t>
  </si>
  <si>
    <t>isolatieplaten plat dak - algemeen</t>
  </si>
  <si>
    <t>34.16.</t>
  </si>
  <si>
    <t>isolatieplaten plat dak - PIR</t>
  </si>
  <si>
    <t>34.16.01.</t>
  </si>
  <si>
    <t>isolatieplaten plat dak - PIR_pl dakvlakken</t>
  </si>
  <si>
    <t>34.16.01.1</t>
  </si>
  <si>
    <t>isolatieplaten plat dak - PIR_pl dakvlakken_dikte 50mm</t>
  </si>
  <si>
    <t>34.16.01.2</t>
  </si>
  <si>
    <t>isolatieplaten plat dak - PIR_pl dakvlakken_dikte 100mm</t>
  </si>
  <si>
    <t>34.16.01.3</t>
  </si>
  <si>
    <t>isolatieplaten plat dak - PIR_pl dakvlakken_dikte 150mm</t>
  </si>
  <si>
    <t>34.16.02.</t>
  </si>
  <si>
    <t>isolatieplaten plat dak - PIR_pl opstanden</t>
  </si>
  <si>
    <t>34.16.02.1</t>
  </si>
  <si>
    <t>isolatieplaten plat dak - PIR_pl opstanden_dikte 50mm</t>
  </si>
  <si>
    <t>34.16.02.2</t>
  </si>
  <si>
    <t>isolatieplaten plat dak - PIR_pl opstanden_dikte 60mm</t>
  </si>
  <si>
    <t>34.16.02.3</t>
  </si>
  <si>
    <t>isolatieplaten plat dak - PIR_pl opstanden_dikte 100mm</t>
  </si>
  <si>
    <t>34.20.</t>
  </si>
  <si>
    <t>dampscherm - algemeen</t>
  </si>
  <si>
    <t>34.21.</t>
  </si>
  <si>
    <t>dampscherm - gewapende bitumen</t>
  </si>
  <si>
    <t>35.</t>
  </si>
  <si>
    <t>AFDICHTING &amp; AFWERKING PLAT DAK</t>
  </si>
  <si>
    <t>35.00.</t>
  </si>
  <si>
    <t>afdichting &amp; afwerking plat dak - algemeen</t>
  </si>
  <si>
    <t>35.01.</t>
  </si>
  <si>
    <t>afdichting &amp; afwerking plat dak - waterdichtheidsproeven</t>
  </si>
  <si>
    <t>35.02.</t>
  </si>
  <si>
    <t>afdichting &amp; afwerking plat dak - waarborgen &amp; attesten</t>
  </si>
  <si>
    <t>35.10.</t>
  </si>
  <si>
    <t>bitumineuze dakafdichting - algemeen</t>
  </si>
  <si>
    <t>35.11.</t>
  </si>
  <si>
    <t>bitumineuze dakafdichting - SBS</t>
  </si>
  <si>
    <t>35.11.30.01.</t>
  </si>
  <si>
    <t>bitumineuze dakafdichting - SBS/volgekleefd (T)_pl platte dakvlakken</t>
  </si>
  <si>
    <t>35.11.30.02.</t>
  </si>
  <si>
    <t>bitumineuze dakafdichting - SBS/volgekleefd (T)_pl opstanden</t>
  </si>
  <si>
    <t>35.30.</t>
  </si>
  <si>
    <t>ballastlaag - algemeen</t>
  </si>
  <si>
    <t>35.31.</t>
  </si>
  <si>
    <t>ballastlaag - grind</t>
  </si>
  <si>
    <t>35.32.</t>
  </si>
  <si>
    <t>ballastlaag - tegels</t>
  </si>
  <si>
    <t>35.33.</t>
  </si>
  <si>
    <t>ballastlaag - geotextiel</t>
  </si>
  <si>
    <t>35.50.</t>
  </si>
  <si>
    <t>toebehoren plat dak - algemeen</t>
  </si>
  <si>
    <t>35.51.</t>
  </si>
  <si>
    <t>toebehoren plat dak - dakdoorvoeren</t>
  </si>
  <si>
    <t>35.52.</t>
  </si>
  <si>
    <t>toebehoren plat dak - verankeringssystemen</t>
  </si>
  <si>
    <t>35.53.</t>
  </si>
  <si>
    <t>toebehoren plat dak - valbeveiliging</t>
  </si>
  <si>
    <t>35.53.20.</t>
  </si>
  <si>
    <t>toebehoren plat dak - valbeveiliging/vaste ankerpunten</t>
  </si>
  <si>
    <t>36.</t>
  </si>
  <si>
    <t>DAKLICHTOPENINGEN</t>
  </si>
  <si>
    <t>36.00.</t>
  </si>
  <si>
    <t>daklichtopeningen - algemeen</t>
  </si>
  <si>
    <t>36.30.</t>
  </si>
  <si>
    <t>koepels - algemeen</t>
  </si>
  <si>
    <t>36.31.</t>
  </si>
  <si>
    <t>koepels - kunststof acrylaat (PMMA)</t>
  </si>
  <si>
    <t>36.31.30.</t>
  </si>
  <si>
    <t>koepels - kunststof acrylaat (PMMA)/rook- en warmteafvoer</t>
  </si>
  <si>
    <t>36.31.30.1</t>
  </si>
  <si>
    <t>koepels - kunststof acrylaat (PMMA)/rook- en warmteafvoer_breedte 1.00m_lengte 1.00m</t>
  </si>
  <si>
    <t>37.</t>
  </si>
  <si>
    <t>DAKRANDEN EN KROONLIJSTEN</t>
  </si>
  <si>
    <t>37.00.</t>
  </si>
  <si>
    <t>dakranden en kroonlijsten - algemeen</t>
  </si>
  <si>
    <t>37.10.</t>
  </si>
  <si>
    <t>slabben, loketten en aansluitbanden - algemeen</t>
  </si>
  <si>
    <t>37.12.</t>
  </si>
  <si>
    <t>slabben, loketten en aansluitbanden - membranen</t>
  </si>
  <si>
    <t>37.12.10.</t>
  </si>
  <si>
    <t>slabben, loketten en aansluitbanden - membraan/EPDM</t>
  </si>
  <si>
    <t>37.20.</t>
  </si>
  <si>
    <t>dakrandprofielen - algemeen</t>
  </si>
  <si>
    <t>37.21.</t>
  </si>
  <si>
    <t>dakrandprofielen - metaal</t>
  </si>
  <si>
    <t>37.21.20.</t>
  </si>
  <si>
    <t>dakrandprofielen - metaal/aluminium</t>
  </si>
  <si>
    <t>37.21.20.1</t>
  </si>
  <si>
    <t>dakrandprofielen - metaal/aluminium_type 1</t>
  </si>
  <si>
    <t>37.30.</t>
  </si>
  <si>
    <t>muurkappen - algemeen</t>
  </si>
  <si>
    <t>37.31.</t>
  </si>
  <si>
    <t>muurkappen - metaal</t>
  </si>
  <si>
    <t>37.31.20.</t>
  </si>
  <si>
    <t>muurkappen - metaal/aluminium</t>
  </si>
  <si>
    <t>37.31.20.1</t>
  </si>
  <si>
    <t>muurkappen - metaal/aluminium_type 1</t>
  </si>
  <si>
    <t>38.</t>
  </si>
  <si>
    <t>DAKWATERAFVOER</t>
  </si>
  <si>
    <t>38.00.</t>
  </si>
  <si>
    <t>dakwaterafvoer - algemeen</t>
  </si>
  <si>
    <t>38.30.</t>
  </si>
  <si>
    <t>afvoerpijpen - algemeen</t>
  </si>
  <si>
    <t>38.31.</t>
  </si>
  <si>
    <t>afvoerpijpen - kunststof</t>
  </si>
  <si>
    <t>38.31.20.</t>
  </si>
  <si>
    <t>afvoerpijpen - kunststof/HDPE</t>
  </si>
  <si>
    <t>38.31.20.1</t>
  </si>
  <si>
    <t>afvoerpijpen - kunststof/HDPE_diam 40mm</t>
  </si>
  <si>
    <t>38.31.20.2</t>
  </si>
  <si>
    <t>afvoerpijpen - kunststof/HDPE_diam 50mm</t>
  </si>
  <si>
    <t>38.31.20.3</t>
  </si>
  <si>
    <t>afvoerpijpen - kunststof/HDPE_diam 56mm</t>
  </si>
  <si>
    <t>38.31.20.4</t>
  </si>
  <si>
    <t>afvoerpijpen - kunststof/HDPE_diam 63mm</t>
  </si>
  <si>
    <t>38.50.</t>
  </si>
  <si>
    <t>toebehoren - algemeen</t>
  </si>
  <si>
    <t>38.51.</t>
  </si>
  <si>
    <t>toebehoren - dakkolken en tapbuizen afvoersysteem op onderdruk</t>
  </si>
  <si>
    <t>38.51.1</t>
  </si>
  <si>
    <t>toebehoren - dakkolken en tapbuizen afvoersysteem op onderdruk_type 1 - dia 40</t>
  </si>
  <si>
    <t>38.51.2</t>
  </si>
  <si>
    <t>toebehoren - dakkolken en tapbuizen afvoersysteem op onderdruk_type 2 - dia 50</t>
  </si>
  <si>
    <t>38.51.3</t>
  </si>
  <si>
    <t>toebehoren - dakkolken en tapbuizen afvoersysteem op onderdruk_type 3 - dia 56</t>
  </si>
  <si>
    <t>38.51.4</t>
  </si>
  <si>
    <t>toebehoren - dakkolken en tapbuizen afvoersysteem op onderdruk_type 4 - dia 63</t>
  </si>
  <si>
    <t>38.52.</t>
  </si>
  <si>
    <t>toebehoren - draad- en bolroosters/bladvangertegel</t>
  </si>
  <si>
    <t>38.52.20.</t>
  </si>
  <si>
    <t>toebehoren - bladvangertegel</t>
  </si>
  <si>
    <t>38.54.</t>
  </si>
  <si>
    <t>toebehoren - noodspuwers</t>
  </si>
  <si>
    <t xml:space="preserve">FH </t>
  </si>
  <si>
    <t>38.54.1</t>
  </si>
  <si>
    <t>toebehoren - noodspuwers_type 1</t>
  </si>
  <si>
    <t>40.</t>
  </si>
  <si>
    <t>BUITENSCHRIJNWERK</t>
  </si>
  <si>
    <t>40.00.</t>
  </si>
  <si>
    <t>buitenschrijnwerk - algemeen</t>
  </si>
  <si>
    <t>40.01.</t>
  </si>
  <si>
    <t>buitenschrijnwerk - prestaties</t>
  </si>
  <si>
    <t>40.02.</t>
  </si>
  <si>
    <t>buitenschrijnwerk - proeven</t>
  </si>
  <si>
    <t>40.02.30.</t>
  </si>
  <si>
    <t>buitenschrijnwerk - mockup</t>
  </si>
  <si>
    <t>40.03.</t>
  </si>
  <si>
    <t>buitenschrijnwerk - montage</t>
  </si>
  <si>
    <t>40.03.20.</t>
  </si>
  <si>
    <t>buitenschrijnwerk - montage/buitengevelisolatiesysteem</t>
  </si>
  <si>
    <t>40.04.</t>
  </si>
  <si>
    <t>buitenschrijnwerk - borderel</t>
  </si>
  <si>
    <t>40.10.</t>
  </si>
  <si>
    <t>profielsystemen - algemeen</t>
  </si>
  <si>
    <t>40.12.</t>
  </si>
  <si>
    <t>profielsysteem - aluminium</t>
  </si>
  <si>
    <t>40.12.20.</t>
  </si>
  <si>
    <t>profielsysteem - aluminium/draairamen</t>
  </si>
  <si>
    <t>40.12.20.01.</t>
  </si>
  <si>
    <t>profielsysteem - aluminium/kipdraairamen samengesteld - type 1</t>
  </si>
  <si>
    <t>40.12.20.02.</t>
  </si>
  <si>
    <t>profielsysteem - aluminium/kipdraairamen samengesteld - type 2</t>
  </si>
  <si>
    <t>40.12.20.03.</t>
  </si>
  <si>
    <t>profielsysteem - aluminium/kipdraairamen samengesteld - type 3</t>
  </si>
  <si>
    <t>40.12.20.04.</t>
  </si>
  <si>
    <t>profielsysteem - aluminium/kipdraairamen samengesteld - type 4</t>
  </si>
  <si>
    <t>40.12.20.05.</t>
  </si>
  <si>
    <t>profielsysteem - aluminium/kipdraairamen samengesteld - type 5</t>
  </si>
  <si>
    <t>40.12.20.06.</t>
  </si>
  <si>
    <t>profielsysteem - aluminium/kipdraairamen samengesteld - type 6</t>
  </si>
  <si>
    <t>40.12.40.</t>
  </si>
  <si>
    <t>profielsysteem - aluminium/buitendeuren</t>
  </si>
  <si>
    <t>40.12.40.1</t>
  </si>
  <si>
    <t>profielsysteem - aluminium/buitendeuren_type 1 - technische ruimte_breedte 1.20m_hoogte 2.15m</t>
  </si>
  <si>
    <t>40.12.40.2</t>
  </si>
  <si>
    <t>profielsysteem - aluminium/buitendeuren_type 2 - technische ruimte_breedte 1.10m_hoogte 2.15m</t>
  </si>
  <si>
    <t>40.12.50.</t>
  </si>
  <si>
    <t>profielsysteem - aluminium/gordijngevel</t>
  </si>
  <si>
    <t>40.12.51.</t>
  </si>
  <si>
    <t>profielsysteem - aluminium/gordijngevel profieltype 1 (bouwdiepte 125mm - klemlijsten 20mm)</t>
  </si>
  <si>
    <t>40.12.51.01.</t>
  </si>
  <si>
    <t>profielsysteem - aluminium/gordijngevel vast raam</t>
  </si>
  <si>
    <t>40.12.51.02.</t>
  </si>
  <si>
    <t>profielsysteem - aluminium/gordijngevel barrière vrije vensterdeuren</t>
  </si>
  <si>
    <t>40.12.51.03.</t>
  </si>
  <si>
    <t>profielsysteem - aluminium/gordijngevel dubbele beglaasde deuren</t>
  </si>
  <si>
    <t>40.12.51.04.</t>
  </si>
  <si>
    <t>profielsysteem - aluminium/gordijngevel deur met invulpaneel</t>
  </si>
  <si>
    <t>40.12.51.05.</t>
  </si>
  <si>
    <t>profielsysteem - aluminium/gordijngevel vast invulpaneel</t>
  </si>
  <si>
    <t>40.12.51.06.</t>
  </si>
  <si>
    <t>profielsysteem - aluminium/gordijngevel gerekte metaalplaten</t>
  </si>
  <si>
    <t>40.12.52.</t>
  </si>
  <si>
    <t>profielsysteem - aluminium/gordijngevel profieltype 2 (bouwdiepte 125mm - klemlijsten 150mm)</t>
  </si>
  <si>
    <t>40.12.52.01.</t>
  </si>
  <si>
    <t>40.12.52.02.</t>
  </si>
  <si>
    <t>profielsysteem - aluminium/gordijngevel deuren gerekte aluminiumplaat</t>
  </si>
  <si>
    <t>40.12.52.03.</t>
  </si>
  <si>
    <t>profielsysteem - aluminium/gordijngevel vast invupaneel</t>
  </si>
  <si>
    <t>40.12.52.04.</t>
  </si>
  <si>
    <t>40.12.53.</t>
  </si>
  <si>
    <t>profielsysteem - aluminium/gordijngevel - profieltype 2 (bouwdiepte 225mm - klemlijsten 20mm</t>
  </si>
  <si>
    <t>40.12.53.01.</t>
  </si>
  <si>
    <t>40.12.53.02.</t>
  </si>
  <si>
    <t>profielsysteem - aluminium/gordijngevel dubbele beglaasde deur</t>
  </si>
  <si>
    <t>40.12.54.</t>
  </si>
  <si>
    <t>profielsysteem - aluminium/gordijngevel - profieltype 2 (bouwdiepte 225mm - klemlijsten 150mm)</t>
  </si>
  <si>
    <t>40.12.54.01.</t>
  </si>
  <si>
    <t>40.12.54.02.</t>
  </si>
  <si>
    <t>profielsysteem - aluminium/gordijngevel enkele beglaasde deuren</t>
  </si>
  <si>
    <t>40.12.54.03.</t>
  </si>
  <si>
    <t>40.12.55.</t>
  </si>
  <si>
    <t>profielsysteem - aluminium/gordijngevel - profieltype 2 (bouwdiepte 225mm - klemlijsten 150mm) met geïntegreerde zonwering</t>
  </si>
  <si>
    <t>40.12.55.01.</t>
  </si>
  <si>
    <t>40.12.56.</t>
  </si>
  <si>
    <t>profielsysteem - aluminium/gordijngevel vulpaneel</t>
  </si>
  <si>
    <t>40.13.</t>
  </si>
  <si>
    <t>profielsysteem - pvc</t>
  </si>
  <si>
    <t>40.13.20.</t>
  </si>
  <si>
    <t>profielsysteem - pvc/kipdraairamen samengesteld</t>
  </si>
  <si>
    <t>40.13.20.01.</t>
  </si>
  <si>
    <t>profielsysteem - pvc/kipdraairamen samengesteld - type 1</t>
  </si>
  <si>
    <t>40.13.20.02.</t>
  </si>
  <si>
    <t>profielsysteem - pvc/kipdraairamen samengesteld - type 2</t>
  </si>
  <si>
    <t>40.13.20.03.</t>
  </si>
  <si>
    <t>profielsysteem - pvc/kipdraairamen samengesteld - type 3</t>
  </si>
  <si>
    <t>40.13.20.04.</t>
  </si>
  <si>
    <t>profielsysteem - pvc/kipdraairamen samengesteld - type 4</t>
  </si>
  <si>
    <t>40.13.20.05.</t>
  </si>
  <si>
    <t>profielsysteem - pvc/kipdraairamen samengesteld - type 5</t>
  </si>
  <si>
    <t>40.13.20.06.</t>
  </si>
  <si>
    <t>profielsysteem - pvc/kipdraairamen samengesteld - type 6</t>
  </si>
  <si>
    <t>40.20.</t>
  </si>
  <si>
    <t>hang- en sluitwerk - algemeen</t>
  </si>
  <si>
    <t>40.21.</t>
  </si>
  <si>
    <t>hang- en sluitwerk - standaard beslag</t>
  </si>
  <si>
    <t>40.22.</t>
  </si>
  <si>
    <t>hang- en sluitwerk - scharnieren en paumellen</t>
  </si>
  <si>
    <t>40.23.</t>
  </si>
  <si>
    <t>hang- en sluitwerk - sloten</t>
  </si>
  <si>
    <t>40.23.10.</t>
  </si>
  <si>
    <t>hang- en sluitwerk - sloten/manueel</t>
  </si>
  <si>
    <t>40.23.20.</t>
  </si>
  <si>
    <t>hang- en sluitwerk - sloten/elektromagnetisch</t>
  </si>
  <si>
    <t>40.23.50.</t>
  </si>
  <si>
    <t>hang- en sluitwerk - sloten/sleutelplan</t>
  </si>
  <si>
    <t>40.24.</t>
  </si>
  <si>
    <t>hang- en sluitwerk - deurdrangers</t>
  </si>
  <si>
    <t>40.24.10.</t>
  </si>
  <si>
    <t>hang- en sluitwerk - deurdrangers/manueel</t>
  </si>
  <si>
    <t>40.25.</t>
  </si>
  <si>
    <t>hang- en sluitwerk - panieksluitingen</t>
  </si>
  <si>
    <t>40.26.</t>
  </si>
  <si>
    <t>hang- en sluitwerk - raamkrukken</t>
  </si>
  <si>
    <t>40.27.</t>
  </si>
  <si>
    <t>hang- en sluitwerk - deurkrukken</t>
  </si>
  <si>
    <t>40.28.</t>
  </si>
  <si>
    <t>hang- en sluitwerk - vaste handgrepen</t>
  </si>
  <si>
    <t>40.29.</t>
  </si>
  <si>
    <t>hang- en sluitwerk - toebehoren</t>
  </si>
  <si>
    <t>40.40.</t>
  </si>
  <si>
    <t>beglazing - algemeen</t>
  </si>
  <si>
    <t>40.40.10.</t>
  </si>
  <si>
    <t>beglazing - prestaties</t>
  </si>
  <si>
    <t>40.42.</t>
  </si>
  <si>
    <t>beglazing - dubbele beglazing</t>
  </si>
  <si>
    <t>40.42.10.</t>
  </si>
  <si>
    <t>beglazing - dubbele beglazing/type 1</t>
  </si>
  <si>
    <t>40.42.20.</t>
  </si>
  <si>
    <t>beglazing - dubbele beglazing/type 2</t>
  </si>
  <si>
    <t>40.42.30.</t>
  </si>
  <si>
    <t>beglazing - dubbele beglazing/type 3</t>
  </si>
  <si>
    <t>40.60.</t>
  </si>
  <si>
    <t>raamdorpels - algemeen</t>
  </si>
  <si>
    <t>40.62.</t>
  </si>
  <si>
    <t>raamdorpels - aluminium/verborgen goot cassettegevel</t>
  </si>
  <si>
    <t>40.80.</t>
  </si>
  <si>
    <t>40.84.</t>
  </si>
  <si>
    <t>toebehoren - deurstoppen</t>
  </si>
  <si>
    <t>40.85.</t>
  </si>
  <si>
    <t>toebehoren - deurroosters</t>
  </si>
  <si>
    <t>42.</t>
  </si>
  <si>
    <t>GEVELBEKLEDINGEN</t>
  </si>
  <si>
    <t>42.00.</t>
  </si>
  <si>
    <t>gevelbekledingen - algemeen</t>
  </si>
  <si>
    <t>42.10.</t>
  </si>
  <si>
    <t>regelstructuur - algemeen</t>
  </si>
  <si>
    <t>42.12.</t>
  </si>
  <si>
    <t>regelstructuur - aluminium</t>
  </si>
  <si>
    <t>42.20.</t>
  </si>
  <si>
    <t>thermische isolatie voorhanggevel - algemeen</t>
  </si>
  <si>
    <t>42.21.</t>
  </si>
  <si>
    <t>thermische isolatie voorhanggevel - MW</t>
  </si>
  <si>
    <t>42.21.10.</t>
  </si>
  <si>
    <t>thermische isolatie voorhanggevel - MW / dikte 60mm</t>
  </si>
  <si>
    <t>42.21.11.</t>
  </si>
  <si>
    <t>thermische isolatie voorhanggevel - MW / dikte 100mm</t>
  </si>
  <si>
    <t>42.21.12.</t>
  </si>
  <si>
    <t>thermische isolatie voorhanggevel - MW / dikte 150mm</t>
  </si>
  <si>
    <t>42.21.13.01.</t>
  </si>
  <si>
    <t>42.21.13.03.</t>
  </si>
  <si>
    <t>thermische isolatie voorhanggevel - MW / dikte 170mm</t>
  </si>
  <si>
    <t>42.30.</t>
  </si>
  <si>
    <t>buitenfolie - algemeen</t>
  </si>
  <si>
    <t>42.31.</t>
  </si>
  <si>
    <t>buitenfolie - gevelfolie</t>
  </si>
  <si>
    <t>42.40.</t>
  </si>
  <si>
    <t>bekledingspanelen - algemeen</t>
  </si>
  <si>
    <t>42.41.</t>
  </si>
  <si>
    <t>bekledingspanelen - watervaste multiplex</t>
  </si>
  <si>
    <t>42.70.</t>
  </si>
  <si>
    <t>vlakke metaalplaten - algemeen</t>
  </si>
  <si>
    <t>42.72.</t>
  </si>
  <si>
    <t>vlakke metaalplaten - aluminium</t>
  </si>
  <si>
    <t>42.72.10.</t>
  </si>
  <si>
    <t>vlakke metaalplaten - aluminium - zonder perforaties</t>
  </si>
  <si>
    <t>42.72.11.</t>
  </si>
  <si>
    <t>vlakke metaalplaten - aluminium - met perforaties</t>
  </si>
  <si>
    <t>42.72.12.</t>
  </si>
  <si>
    <t>vlakke metaalplaten - aluminium - buitenplafonds</t>
  </si>
  <si>
    <t>42.73.</t>
  </si>
  <si>
    <t>gevelbekledingen - variante uitvoering</t>
  </si>
  <si>
    <t>42.73.01.</t>
  </si>
  <si>
    <t>42.80.</t>
  </si>
  <si>
    <t>gerekte metaalplaten - algemeen</t>
  </si>
  <si>
    <t>42.81.</t>
  </si>
  <si>
    <t>gerekte metaalplaten - gecoat metaal type 1</t>
  </si>
  <si>
    <t>42.82.</t>
  </si>
  <si>
    <t>gerekte metaalplaten - gecoat metaal type 2</t>
  </si>
  <si>
    <t>42.83.</t>
  </si>
  <si>
    <t>gerekte metaalplaten - gecoat metaal type 3</t>
  </si>
  <si>
    <t>42.84.</t>
  </si>
  <si>
    <t>gerekte metaalplaten - gecoat metaal type 4</t>
  </si>
  <si>
    <t>42.90.</t>
  </si>
  <si>
    <t>geplooide metaalplaten - algemeen</t>
  </si>
  <si>
    <t>42.90.10.</t>
  </si>
  <si>
    <t>geplooide metaalplaten - aluminium</t>
  </si>
  <si>
    <t>42.90.10.01.</t>
  </si>
  <si>
    <t>geplooide metaalplaten - aluminium - type 1</t>
  </si>
  <si>
    <t>42.90.10.02.</t>
  </si>
  <si>
    <t>geplooide metaalplaten - aluminium - type 2</t>
  </si>
  <si>
    <t>42.90.10.03.</t>
  </si>
  <si>
    <t>geplooide metaalplaten - aluminium - type 3</t>
  </si>
  <si>
    <t>42.90.10.04.</t>
  </si>
  <si>
    <t>geplooide metaalplaten - aluminium - type 4</t>
  </si>
  <si>
    <t>42.90.10.05.</t>
  </si>
  <si>
    <t>geplooide metaalplaten - aluminium - type 5</t>
  </si>
  <si>
    <t>43.</t>
  </si>
  <si>
    <t>BUITENBEPLEISTERING</t>
  </si>
  <si>
    <t>43.00.</t>
  </si>
  <si>
    <t>buitenbepleistering - algemeen</t>
  </si>
  <si>
    <t>43.20.</t>
  </si>
  <si>
    <t>buitengevelisolatiesystemen met pleister - algemeen</t>
  </si>
  <si>
    <t>43.21.</t>
  </si>
  <si>
    <t>buitengevelisolatiesystemen met pleister - EPS</t>
  </si>
  <si>
    <t>43.21.10.</t>
  </si>
  <si>
    <t>buitengevelisolatiesystemen met pleister - EPS/isolatie</t>
  </si>
  <si>
    <t>43.21.11.</t>
  </si>
  <si>
    <t>buitengevelisolatiesystemen met pleister - MW/isolatie - 20cm</t>
  </si>
  <si>
    <t>44.</t>
  </si>
  <si>
    <t>BUITENTRAPPEN &amp; BORSTWERINGEN</t>
  </si>
  <si>
    <t>44.00.</t>
  </si>
  <si>
    <t>buitentrappen en borstweringen - algemeen</t>
  </si>
  <si>
    <t>44.20.</t>
  </si>
  <si>
    <t>borstweringen - algemeen</t>
  </si>
  <si>
    <t>44.24.</t>
  </si>
  <si>
    <t>borstweringen - veiligheidsglas</t>
  </si>
  <si>
    <t>44.60.</t>
  </si>
  <si>
    <t>brandladders - algemeen</t>
  </si>
  <si>
    <t>44.62.</t>
  </si>
  <si>
    <t>brandladders - aluminium</t>
  </si>
  <si>
    <t>50.</t>
  </si>
  <si>
    <t>BINNENPLEISTERWERKEN</t>
  </si>
  <si>
    <t>50.00.</t>
  </si>
  <si>
    <t>binnenpleisterwerken - algemeen</t>
  </si>
  <si>
    <t>50.20.</t>
  </si>
  <si>
    <t>plafondbepleistering - algemeen</t>
  </si>
  <si>
    <t>50.22.</t>
  </si>
  <si>
    <t>50.22.10.</t>
  </si>
  <si>
    <t>plafondbepleistering - akoestische spuitpleister naadloos</t>
  </si>
  <si>
    <t>50.22.10.1</t>
  </si>
  <si>
    <t>plafondbepleistering - akoestische spuitpleister naadloos_type 1</t>
  </si>
  <si>
    <t>51.</t>
  </si>
  <si>
    <t>BINNENPLAATAFWERKINGEN</t>
  </si>
  <si>
    <t>51.00.</t>
  </si>
  <si>
    <t>binnenplaatafwerkingen - algemeen</t>
  </si>
  <si>
    <t>51.10.</t>
  </si>
  <si>
    <t>lichte scheidingswanden - algemeen</t>
  </si>
  <si>
    <t>51.11.01.</t>
  </si>
  <si>
    <t>lichte scheidingswanden - gipskartonplaten / scheidingswand kamers/kamers - type 1</t>
  </si>
  <si>
    <t>51.11.02.</t>
  </si>
  <si>
    <t>lichte scheidingswanden - gipskartonplaten / badkamerwanden tussen badkamer en slaapkamer - type 2</t>
  </si>
  <si>
    <t>51.11.03.</t>
  </si>
  <si>
    <t>lichte scheidingswanden - gipskartonplaten / scheidingswand gang/keuken - type 3</t>
  </si>
  <si>
    <t>51.11.04.</t>
  </si>
  <si>
    <t>lichte scheidingswanden - gipskartonplaten / scheidingswand gang/kamers - type 4</t>
  </si>
  <si>
    <t>51.11.05.</t>
  </si>
  <si>
    <t>lichte scheidingswanden - gipskartonplaten / scheidingswand gang/gemeenschappelijke ruimtes - type 5</t>
  </si>
  <si>
    <t>51.11.06.</t>
  </si>
  <si>
    <t>lichte scheidingswanden - gipskartonplaten / scheidingswand kamers/sas of keuken - type 6</t>
  </si>
  <si>
    <t>51.11.07.</t>
  </si>
  <si>
    <t>lichte scheidingswanden - gipskartonplaten / scheidingswand publieke toiletten - type 7</t>
  </si>
  <si>
    <t>51.21.10.01.</t>
  </si>
  <si>
    <t>voorzetwanden – gipskartonplaten/op regelstructuur / prefab badkamer tegen scheidingswand kamers/gangwand</t>
  </si>
  <si>
    <t>51.30.</t>
  </si>
  <si>
    <t>schachtwanden - algemeen</t>
  </si>
  <si>
    <t>51.39.</t>
  </si>
  <si>
    <t>schachtwanden - plaatafwerkingen</t>
  </si>
  <si>
    <t>51.39.10.</t>
  </si>
  <si>
    <t>schachtwand - gipskartonplaten/op regelstructuur / prefab badkamer tegen scheidingswand kamers/gangwand/kokerwand</t>
  </si>
  <si>
    <t>51.39.20.</t>
  </si>
  <si>
    <t>schachtwand - gipskartonplaten/op regelstructuur / prefab badkamer tegen scheidingswand badkamer/kokerwand</t>
  </si>
  <si>
    <t>51.39.30.</t>
  </si>
  <si>
    <t>51.40.</t>
  </si>
  <si>
    <t>toegangsluiken - algemeen</t>
  </si>
  <si>
    <t>51.44.</t>
  </si>
  <si>
    <t>toegangsluiken - metalen kader</t>
  </si>
  <si>
    <t>51.44.1</t>
  </si>
  <si>
    <t>toegangsluiken - metalen kader_breedte 600mm_hoogte 600mm_brandwerendheid EI1 60</t>
  </si>
  <si>
    <t>51.44.2</t>
  </si>
  <si>
    <t>toegangsluiken - metalen kader_breedte 900mm_hoogte 900mm_brandwerendheid EI1 60</t>
  </si>
  <si>
    <t>51.44.3</t>
  </si>
  <si>
    <t>toegangsluiken - metalen kader_breedte 520mm_hoogte 600mm_brandwerendheid EI1 60</t>
  </si>
  <si>
    <t>51.44.15</t>
  </si>
  <si>
    <t>toegangsluiken - metalen kader_breedte 600mm_hoogte 500mm_brandwerendheid EI1 60</t>
  </si>
  <si>
    <t>51.44.19</t>
  </si>
  <si>
    <t>toegangsluiken - metalen kader_breedte 575mm_hoogte 600mm_brandwerendheid EI1 60</t>
  </si>
  <si>
    <t>51.45.</t>
  </si>
  <si>
    <t>toegangsdeuren - algemeen</t>
  </si>
  <si>
    <t>51.46.</t>
  </si>
  <si>
    <t>toegangsdeuren - hout</t>
  </si>
  <si>
    <t>51.46.1</t>
  </si>
  <si>
    <t>toegangsdeuren - hout_breedte 370mm_hoogte 2150mm_brandwerendheid EI1 60</t>
  </si>
  <si>
    <t>51.46.2</t>
  </si>
  <si>
    <t>toegangsdeuren - hout_breedte 670mm_hoogte 2150mm_brandwerendheid EI1 60</t>
  </si>
  <si>
    <t>51.46.3</t>
  </si>
  <si>
    <t>toegangsdeuren - hout_breedte 820mm_hoogte 2150mm_brandwerendheid EI1 60</t>
  </si>
  <si>
    <t>51.46.4</t>
  </si>
  <si>
    <t>toegangsdeuren - hout_breedte 900mm_hoogte 2150mm_brandwerendheid EI1 60</t>
  </si>
  <si>
    <t>51.50.</t>
  </si>
  <si>
    <t>plafondafwerking - algemeen</t>
  </si>
  <si>
    <t>51.52.</t>
  </si>
  <si>
    <t>plafondafwerking - uitbekleding daklichtopeningen/MDF-platen</t>
  </si>
  <si>
    <t>51.53.</t>
  </si>
  <si>
    <t>plafondafwerking - verlaagd plafond</t>
  </si>
  <si>
    <t>51.53.10.</t>
  </si>
  <si>
    <t>plafondafwerking - verlaagd plafond/gipskartonplaten</t>
  </si>
  <si>
    <t>51.53.10.1</t>
  </si>
  <si>
    <t>plafondafwerking - verlaagd plafond/gipskartonplaten_type 1 - gipskarton op enkel regelwerk - mindervalide toilet</t>
  </si>
  <si>
    <t>51.53.10.2</t>
  </si>
  <si>
    <t>plafondafwerking - verlaagd plafond/gipskartonplaten_type 2 - gipskarton op enkel regelwerk</t>
  </si>
  <si>
    <t>51.53.10.3</t>
  </si>
  <si>
    <t>plafondafwerking - verlaagd plafond/gipskartonplaten_type 3 - gipskarton op enkel regelwerk - badkamer</t>
  </si>
  <si>
    <t>51.53.10.4</t>
  </si>
  <si>
    <t>plafondafwerking - verlaagd plafond/gipskartonplaten_type 4 - brandwerend gipskarton op enkel regelwerk</t>
  </si>
  <si>
    <t>51.53.20.</t>
  </si>
  <si>
    <t>plafondafwerking - verlaagd plafond/gipskartonplaten - op verzinkt  stalen geraamte - opgehangen</t>
  </si>
  <si>
    <t>51.54.</t>
  </si>
  <si>
    <t>plafondafwerking - randafwerking</t>
  </si>
  <si>
    <t>51.54.10.</t>
  </si>
  <si>
    <t>randafwerking - gipskarton</t>
  </si>
  <si>
    <t>51.54.10.1</t>
  </si>
  <si>
    <t>randafwerking - gipskarton_dikte 70mm</t>
  </si>
  <si>
    <t>51.60.</t>
  </si>
  <si>
    <t>uitbekleding buitenramen en -deuren - algemeen</t>
  </si>
  <si>
    <t>51.63.</t>
  </si>
  <si>
    <t>uitbekleding buitenramen en -deuren - MDF</t>
  </si>
  <si>
    <t>51.64.</t>
  </si>
  <si>
    <t>uitbekleding buitenramen en -deuren - calciumsilicaatplaten</t>
  </si>
  <si>
    <t>51.70.</t>
  </si>
  <si>
    <t>uitbekleding sanitaire toestellen - algemeen</t>
  </si>
  <si>
    <t>51.72.</t>
  </si>
  <si>
    <t>uitbekleding sanitaire toestellen - plaat als eindafwerking</t>
  </si>
  <si>
    <t>51.72.60.</t>
  </si>
  <si>
    <t>uitbekleding sanitaire toestellen - plaat als eindafwerking/MDF</t>
  </si>
  <si>
    <t>51.73.</t>
  </si>
  <si>
    <t>scheidingswanden sanitaire ruimtes</t>
  </si>
  <si>
    <t>51.73.10.</t>
  </si>
  <si>
    <t>scheidingswanden sanitaire ruimtes in HPL-platen</t>
  </si>
  <si>
    <t>52.</t>
  </si>
  <si>
    <t>DEK- EN BEDRIJFSVLOEREN</t>
  </si>
  <si>
    <t>52.00.</t>
  </si>
  <si>
    <t>dek- en bedrijfsvloeren - algemeen</t>
  </si>
  <si>
    <t>52.10.</t>
  </si>
  <si>
    <t>isolerende uitvullagen - algemeen</t>
  </si>
  <si>
    <t>52.12.</t>
  </si>
  <si>
    <t>isolerende uitvullagen - schuimbeton</t>
  </si>
  <si>
    <t>52.12.10.</t>
  </si>
  <si>
    <t>isolerende uitvullagen - schuimbeton - gelijkvloers</t>
  </si>
  <si>
    <t>52.12.10.01.</t>
  </si>
  <si>
    <t>isolerende uitvullagen - schuimbeton - EPB plichtig / dikte 26cm</t>
  </si>
  <si>
    <t>52.12.11.</t>
  </si>
  <si>
    <t>isolerende uitvullagen - schuimbeton - niet EPB plichtig</t>
  </si>
  <si>
    <t>52.12.11.01.</t>
  </si>
  <si>
    <t>isolerende uitvullagen - schuimbeton - niet EPB plichtig / dikte 4cm</t>
  </si>
  <si>
    <t>52.12.11.02.</t>
  </si>
  <si>
    <t>isolerende uitvullagen - schuimbeton - niet EPB plichtig / dikte 9,5cm</t>
  </si>
  <si>
    <t>52.12.11.03.</t>
  </si>
  <si>
    <t>isolerende uitvullagen - schuimbeton - niet EPB plichtig / dikte 14cm</t>
  </si>
  <si>
    <t>52.12.11.04.</t>
  </si>
  <si>
    <t>isolerende uitvullagen - schuimbeton - niet EPB plichtig / dikte 43cm</t>
  </si>
  <si>
    <t>52.20.</t>
  </si>
  <si>
    <t>vochtwerende lagen - algemeen</t>
  </si>
  <si>
    <t>52.21.</t>
  </si>
  <si>
    <t>vochtwerende lagen - PE-folie</t>
  </si>
  <si>
    <t>52.50.</t>
  </si>
  <si>
    <t>cementgebonden dekvloeren - zwevend</t>
  </si>
  <si>
    <t>52.53.10.</t>
  </si>
  <si>
    <t>cementgebonden dekvloeren - zwevend / dikte 7cm</t>
  </si>
  <si>
    <t>53.</t>
  </si>
  <si>
    <t>BINNENVLOERAFWERKINGEN</t>
  </si>
  <si>
    <t>53.00.</t>
  </si>
  <si>
    <t>binnenvloerafwerkingen - algemeen</t>
  </si>
  <si>
    <t>53.10.</t>
  </si>
  <si>
    <t>tegelvloeren - algemeen</t>
  </si>
  <si>
    <t>53.11.</t>
  </si>
  <si>
    <t>tegelvloeren - keramisch</t>
  </si>
  <si>
    <t>53.11.10.</t>
  </si>
  <si>
    <t>tegelvloeren - keramisch/getrokken tegels</t>
  </si>
  <si>
    <t>53.11.11.01.</t>
  </si>
  <si>
    <t>handelswaarden 40 € / m² - tegel_type 1 - gemeenschappelijke ruimtes</t>
  </si>
  <si>
    <t>53.11.11.02.</t>
  </si>
  <si>
    <t>gespikkelde tegel_type 2 - technische ruimte/berging</t>
  </si>
  <si>
    <t>53.11.11.03.</t>
  </si>
  <si>
    <t>handelswaarden 80 € / m² - tegel_type 3 - inkom</t>
  </si>
  <si>
    <t>53.11.12.</t>
  </si>
  <si>
    <t>plaatsing tegels op chappe - tegel</t>
  </si>
  <si>
    <t>53.11.12.01.</t>
  </si>
  <si>
    <t>plaatsing tegels op chappe - tegel_type 1 - gemeenschappelijke ruimtes</t>
  </si>
  <si>
    <t>53.11.12.02.</t>
  </si>
  <si>
    <t>plaatsing tegels op chappe - tegel_type 2 - technische ruimte/berging</t>
  </si>
  <si>
    <t>53.11.12.03.</t>
  </si>
  <si>
    <t>plaatsing tegels op chappe - tegel_type 3 - inkom</t>
  </si>
  <si>
    <t>53.11.30.</t>
  </si>
  <si>
    <t>waterdichte afdichtingsmat voor sanitaire ruimtes</t>
  </si>
  <si>
    <t>53.20.</t>
  </si>
  <si>
    <t>soepele vloerbekledingen - algemeen</t>
  </si>
  <si>
    <t>53.22.</t>
  </si>
  <si>
    <t>soepele vloerbekledingen - vinyl (PVC)</t>
  </si>
  <si>
    <t>53.22.10.</t>
  </si>
  <si>
    <t>soepele vloerbekledingen - vinyl (PVC) / gemeenschappelijke ruimtes Vives</t>
  </si>
  <si>
    <t>53.22.11.</t>
  </si>
  <si>
    <t>soepele vloerbekledingen - vinyl (PVC) / badkamers</t>
  </si>
  <si>
    <t>53.22.12.</t>
  </si>
  <si>
    <t>soepele vloerbekledingen - vinyl (PVC) / gemeenschappelijke keukens</t>
  </si>
  <si>
    <t>53.22.13.</t>
  </si>
  <si>
    <t>soepele vloerbekledingen - vinyl (PVC) / kamers</t>
  </si>
  <si>
    <t>53.40.</t>
  </si>
  <si>
    <t>plinten - algemeen</t>
  </si>
  <si>
    <t>53.42.</t>
  </si>
  <si>
    <t>plinten - hout</t>
  </si>
  <si>
    <t>53.42.20.</t>
  </si>
  <si>
    <t>plinten - hout/MDF</t>
  </si>
  <si>
    <t>53.42.20.1</t>
  </si>
  <si>
    <t>plinten - hout/MDF_type 1 - wit</t>
  </si>
  <si>
    <t>53.42.20.2</t>
  </si>
  <si>
    <t>plinten - hout/MDF_type 2 - kleur</t>
  </si>
  <si>
    <t>53.43.</t>
  </si>
  <si>
    <t>plinten - metaal</t>
  </si>
  <si>
    <t>53.43.10.01.</t>
  </si>
  <si>
    <t>plinten - metaal/aluminium_type 1 - wit</t>
  </si>
  <si>
    <t>53.43.10.02.</t>
  </si>
  <si>
    <t>plinten - metaal/aluminium_type 2 - kleur</t>
  </si>
  <si>
    <t>53.70.</t>
  </si>
  <si>
    <t>53.71.</t>
  </si>
  <si>
    <t>toebehoren - scheidingsprofielen</t>
  </si>
  <si>
    <t>53.74.</t>
  </si>
  <si>
    <t>toebehoren - vloerdeksels</t>
  </si>
  <si>
    <t>53.74.20.</t>
  </si>
  <si>
    <t>toebehoren - vloerdeksels/betegelbaar</t>
  </si>
  <si>
    <t>53.74.20.1</t>
  </si>
  <si>
    <t>toebehoren - vloerdeksels/betegelbaar_type 1_lengte 0.90mm_breedte 0.90</t>
  </si>
  <si>
    <t>53.74.20.2</t>
  </si>
  <si>
    <t>toebehoren - vloerdeksels/betegelbaar_type 2_lengte 1.00mm_breedte 1.00</t>
  </si>
  <si>
    <t>53.74.20.3</t>
  </si>
  <si>
    <t>toebehoren - vloerdeksels/betegelbaar_type 3_lengte 1.10mm_breedte 1.10</t>
  </si>
  <si>
    <t>53.74.20.4</t>
  </si>
  <si>
    <t>toebehoren - vloerdeksels/betegelbaar_type 4_lengte 1.10mm_breedte 0.50</t>
  </si>
  <si>
    <t>53.74.20.5</t>
  </si>
  <si>
    <t>toebehoren - vloerdeksels/betegelbaar_type 5_lengte 1.20mm_breedte 0.50</t>
  </si>
  <si>
    <t>54.</t>
  </si>
  <si>
    <t>BINNENDEUREN en -RAMEN</t>
  </si>
  <si>
    <t>54.00.</t>
  </si>
  <si>
    <t>binnendeuren en -ramen - algemeen</t>
  </si>
  <si>
    <t>54.01.</t>
  </si>
  <si>
    <t>binnendeuren en -ramen - prestaties</t>
  </si>
  <si>
    <t>54.02.</t>
  </si>
  <si>
    <t>binnendeuren en -ramen - keuring en proeven</t>
  </si>
  <si>
    <t>54.03.</t>
  </si>
  <si>
    <t>binnendeuren en -ramen - proefopstelling</t>
  </si>
  <si>
    <t>54.30.</t>
  </si>
  <si>
    <t>deurgehelen - algemeen</t>
  </si>
  <si>
    <t>54.31.</t>
  </si>
  <si>
    <t>deurgehelen - kozijnen hout</t>
  </si>
  <si>
    <t>54.31.10.</t>
  </si>
  <si>
    <t>54.31.11.</t>
  </si>
  <si>
    <t>deurgehelen - kozijnen hout/met akoestische en brandwerende eisen - type 1</t>
  </si>
  <si>
    <t>54.31.11.01.</t>
  </si>
  <si>
    <t>deurgehelen - kozijnen hout/met akoestische en brandwerende eisen - ruwbouwmaat 1000x2150 - EI1 30</t>
  </si>
  <si>
    <t>54.31.11.02.</t>
  </si>
  <si>
    <t>deurgehelen - kozijnen hout/met akoestische en brandwerende eisen - ruwbouwmaat 1050x2150 - EI1 30</t>
  </si>
  <si>
    <t>54.31.12.</t>
  </si>
  <si>
    <t>deurgehelen - kozijnen hout/met akoestische en brandwerende eisen - type 2</t>
  </si>
  <si>
    <t>54.31.12.01.</t>
  </si>
  <si>
    <t>54.31.12.02.</t>
  </si>
  <si>
    <t>54.31.13.</t>
  </si>
  <si>
    <t>deurgehelen - kozijnen hout/zonder akoestische maar met brandwerende eisen</t>
  </si>
  <si>
    <t>54.31.13.01.</t>
  </si>
  <si>
    <t>deurgehelen - kozijnen hout/zonder akoestische maar met brandwerende eisen - ruwbouwmaat 900x2150 - EI1 60</t>
  </si>
  <si>
    <t>54.31.13.02.</t>
  </si>
  <si>
    <t>deurgehelen - kozijnen hout/zonder akoestische maar met brandwerende eisen - ruwbouwmaat 1050x2150 - EI1 30</t>
  </si>
  <si>
    <t>54.31.13.03.</t>
  </si>
  <si>
    <t>deurgehelen - kozijnen hout/zonder akoestische maar met brandwerende eisen - ruwbouwmaat 1050x2150 - EI1 60</t>
  </si>
  <si>
    <t>54.31.13.04.</t>
  </si>
  <si>
    <t>deurgehelen - kozijnen hout/zonder akoestische maar met brandwerende eisen - ruwbouwmaat 1200x2150 - EI1 60</t>
  </si>
  <si>
    <t>54.31.13.06.</t>
  </si>
  <si>
    <t>deurgehelen - kozijnen hout/zonder akoestische maar met brandwerende eisen - ruwbouwmaat 1250x2150 - EI1 60</t>
  </si>
  <si>
    <t>54.31.13.07.</t>
  </si>
  <si>
    <t>deurgehelen - kozijnen hout/zonder akoestische maar met brandwerende eisen - ruwbouwmaat 1350x2150 - EI1 60</t>
  </si>
  <si>
    <t>54.31.13.08.</t>
  </si>
  <si>
    <t>deurgehelen - kozijnen hout/zonder akoestische maar met brandwerende eisen - ruwbouwmaat 1700x2150 - EI1 60</t>
  </si>
  <si>
    <t>54.31.13.09.</t>
  </si>
  <si>
    <t>deurgehelen - kozijnen hout/zonder akoestische maar met brandwerende eisen - ruwbouwmaat 1900x2150 - EI1 60</t>
  </si>
  <si>
    <t>54.31.13.10.</t>
  </si>
  <si>
    <t>deurgehelen - kozijnen hout/zonder akoestische maar met brandwerende eisen - ruwbouwmaat 2280x2150 - EI1 60</t>
  </si>
  <si>
    <t>54.31.14.</t>
  </si>
  <si>
    <t>deurgehelen - kozijnen hout/zonder akoestische en zonder brandwerende eisen</t>
  </si>
  <si>
    <t>54.31.14.01.</t>
  </si>
  <si>
    <t>deurgehelen - kozijnen hout/zonder akoestische en zonder brandwerende eisen - ruwbouwmaat 800x2150</t>
  </si>
  <si>
    <t>54.31.14.02.</t>
  </si>
  <si>
    <t>deurgehelen - kozijnen hout/zonder akoestische en zonder brandwerende eisen - ruwbouwmaat 1050x2150</t>
  </si>
  <si>
    <t>54.60.</t>
  </si>
  <si>
    <t>54.61.</t>
  </si>
  <si>
    <t>54.61.10.</t>
  </si>
  <si>
    <t>hang- en sluitwerk - scharnieren en paumellen/aluminium</t>
  </si>
  <si>
    <t>54.61.20.</t>
  </si>
  <si>
    <t>hang- en sluitwerk - scharnieren en paumellen/vernikkeld staal</t>
  </si>
  <si>
    <t>54.61.30.</t>
  </si>
  <si>
    <t>hang- en sluitwerk - scharnieren en paumellen/roestvast staal</t>
  </si>
  <si>
    <t>54.62.</t>
  </si>
  <si>
    <t>hang- en sluitwerk - deursloten</t>
  </si>
  <si>
    <t>54.62.20.</t>
  </si>
  <si>
    <t>hang- en sluitwerk - deursloten/veiligheidssloten</t>
  </si>
  <si>
    <t>54.62.30.</t>
  </si>
  <si>
    <t>hang- en sluitwerk - deursloten/elektromagnetisch</t>
  </si>
  <si>
    <t>54.62.50.</t>
  </si>
  <si>
    <t>hang- en sluitwerk - deursloten/panieksluitingen</t>
  </si>
  <si>
    <t>54.63.</t>
  </si>
  <si>
    <t>54.63.20.</t>
  </si>
  <si>
    <t>hang- en sluitwerk - deurkrukken/RVS</t>
  </si>
  <si>
    <t>54.65.</t>
  </si>
  <si>
    <t>54.80.</t>
  </si>
  <si>
    <t>54.81.</t>
  </si>
  <si>
    <t>54.81.10.</t>
  </si>
  <si>
    <t>toebehoren - deurroosters/inbouw</t>
  </si>
  <si>
    <t>54.82.</t>
  </si>
  <si>
    <t>toebehoren - beschermplaten</t>
  </si>
  <si>
    <t>54.82.10.</t>
  </si>
  <si>
    <t>toebehoren - beschermplaten/aluminium</t>
  </si>
  <si>
    <t>54.86.</t>
  </si>
  <si>
    <t>55.</t>
  </si>
  <si>
    <t>BINNENTRAPPEN EN LEUNINGEN</t>
  </si>
  <si>
    <t>55.00.</t>
  </si>
  <si>
    <t>binnentrappen en leuningen - algemeen</t>
  </si>
  <si>
    <t>55.30.</t>
  </si>
  <si>
    <t>handgrepen - algemeen</t>
  </si>
  <si>
    <t>55.32.</t>
  </si>
  <si>
    <t>handgrepen - staal</t>
  </si>
  <si>
    <t>55.32.20.</t>
  </si>
  <si>
    <t>handgrepen - staal/handgrepen op wanden</t>
  </si>
  <si>
    <t>55.32.20.1</t>
  </si>
  <si>
    <t>handgrepen - staal/handgrepen op wanden_type 1</t>
  </si>
  <si>
    <t>56.</t>
  </si>
  <si>
    <t>VAST BINNENMEUBILAIR</t>
  </si>
  <si>
    <t>56.00.</t>
  </si>
  <si>
    <t>vast binnenmeubilair - algemeen</t>
  </si>
  <si>
    <t>56.10.</t>
  </si>
  <si>
    <t>keukenmeubelen - algemeen</t>
  </si>
  <si>
    <t>56.11.</t>
  </si>
  <si>
    <t>keukenmeubelen - onderdelen</t>
  </si>
  <si>
    <t>56.11.10.</t>
  </si>
  <si>
    <t>keukenmeubelen - onderdelen/stelpoten en plintplaat</t>
  </si>
  <si>
    <t>56.11.20.</t>
  </si>
  <si>
    <t>keukenmeubelen - onderdelen/corpus en leggers</t>
  </si>
  <si>
    <t>56.11.30.</t>
  </si>
  <si>
    <t>keukenmeubelen - onderdelen/fronten en zichtwanden</t>
  </si>
  <si>
    <t>56.11.40.</t>
  </si>
  <si>
    <t>keukenmeubelen - onderdelen/werkbladen</t>
  </si>
  <si>
    <t>56.11.50.</t>
  </si>
  <si>
    <t>keukenmeubelen - onderdelen/beslag en handgrepen</t>
  </si>
  <si>
    <t>56.11.60.</t>
  </si>
  <si>
    <t>keukenmeubelen - onderdelen/toebehoren</t>
  </si>
  <si>
    <t>56.12.01.</t>
  </si>
  <si>
    <t>keukenmeubelen - type 1 - klasse A toestellen</t>
  </si>
  <si>
    <t>56.12.02.</t>
  </si>
  <si>
    <t>keukenmeubelen - type 2 - variante</t>
  </si>
  <si>
    <t>56.15.</t>
  </si>
  <si>
    <t>keukenmeubelen - tafels en stoelen</t>
  </si>
  <si>
    <t>56.30.</t>
  </si>
  <si>
    <t>inbouwkasten - algemeen</t>
  </si>
  <si>
    <t>56.31.</t>
  </si>
  <si>
    <t>inbouwkasten - onderdelen</t>
  </si>
  <si>
    <t>56.31.10.</t>
  </si>
  <si>
    <t>inbouwkasten - onderdelen/stelpoten en plintplaat</t>
  </si>
  <si>
    <t>56.31.20.</t>
  </si>
  <si>
    <t>inbouwkasten - onderdelen/corpus en leggers</t>
  </si>
  <si>
    <t>56.31.30.</t>
  </si>
  <si>
    <t>inbouwkasten - onderdelen/fronten en zichtwanden</t>
  </si>
  <si>
    <t>56.31.40.</t>
  </si>
  <si>
    <t>inbouwkasten - onderdelen/tabletten en bureelbladen</t>
  </si>
  <si>
    <t>56.31.50.</t>
  </si>
  <si>
    <t>inbouwkasten - onderdelen/beslag en handgrepen</t>
  </si>
  <si>
    <t>56.31.60.</t>
  </si>
  <si>
    <t>inbouwkasten - onderdelen/toebehoren</t>
  </si>
  <si>
    <t>56.32.</t>
  </si>
  <si>
    <t>inbouwkasten - kastgeheel type 1</t>
  </si>
  <si>
    <t>56.33.</t>
  </si>
  <si>
    <t>inbouwkasten - kastgeheel type 2</t>
  </si>
  <si>
    <t>56.34.</t>
  </si>
  <si>
    <t>inbouwkasten - kastgeheel type 3</t>
  </si>
  <si>
    <t>56.40.</t>
  </si>
  <si>
    <t>bedden onderbouw - algemeen</t>
  </si>
  <si>
    <t>56.40.01.</t>
  </si>
  <si>
    <t>bedden</t>
  </si>
  <si>
    <t>56.41.</t>
  </si>
  <si>
    <t>bureau</t>
  </si>
  <si>
    <t>56.41.01.</t>
  </si>
  <si>
    <t>bureau vlak met onderkast</t>
  </si>
  <si>
    <t>56.50.</t>
  </si>
  <si>
    <t>gordijnrails - algemeen</t>
  </si>
  <si>
    <t>56.51.01.</t>
  </si>
  <si>
    <t>gordijnrails studentenkamers</t>
  </si>
  <si>
    <t>57.</t>
  </si>
  <si>
    <t>TABLET- EN WANDBEKLEDINGEN</t>
  </si>
  <si>
    <t>57.00.</t>
  </si>
  <si>
    <t>tablet- en wandbekledingen - algemeen</t>
  </si>
  <si>
    <t>57.12.</t>
  </si>
  <si>
    <t>venstertabletten - keramisch</t>
  </si>
  <si>
    <t>57.12.30.</t>
  </si>
  <si>
    <t>venstertabletten - keramische tegel</t>
  </si>
  <si>
    <t>57.13.20.01.</t>
  </si>
  <si>
    <t>venstertabletten - hout/laminaat - breedte 80mm</t>
  </si>
  <si>
    <t>57.13.20.02.</t>
  </si>
  <si>
    <t>venstertabletten - hout/laminaat - breedte 180mm</t>
  </si>
  <si>
    <t>57.13.20.03.</t>
  </si>
  <si>
    <t>venstertabletten - hout/laminaat - breedte 225mm</t>
  </si>
  <si>
    <t>57.20.</t>
  </si>
  <si>
    <t>wandbekledingen - algemeen</t>
  </si>
  <si>
    <t>57.21.</t>
  </si>
  <si>
    <t>wandbekledingen - betegeling</t>
  </si>
  <si>
    <t>57.21.10.</t>
  </si>
  <si>
    <t>wandbekledingen - betegeling/keramisch</t>
  </si>
  <si>
    <t>57.21.11.</t>
  </si>
  <si>
    <t>wandbekledingen - betegeling/keramisch - handelswaarde tegel</t>
  </si>
  <si>
    <t>57.21.11.1</t>
  </si>
  <si>
    <t>wandbekledingen - betegeling/keramisch - handelswaarde tegel_type 1</t>
  </si>
  <si>
    <t>57.21.12.</t>
  </si>
  <si>
    <t>wandbekledingen - betegeling/keramisch - plaatsing tegel</t>
  </si>
  <si>
    <t>57.21.12.1</t>
  </si>
  <si>
    <t>wandbekledingen - betegeling/keramisch - plaatsing tegel_type 1</t>
  </si>
  <si>
    <t>57.21.13.</t>
  </si>
  <si>
    <t>wandbekledingen - waterdichte wandpanelen (variant)</t>
  </si>
  <si>
    <t>60</t>
  </si>
  <si>
    <t>SANITAIR LEIDINGNET</t>
  </si>
  <si>
    <t>60.00.</t>
  </si>
  <si>
    <t>sanitair leidingnet - algemeen</t>
  </si>
  <si>
    <t>60.30.</t>
  </si>
  <si>
    <t>klokroosters - intern - algemeen</t>
  </si>
  <si>
    <t>60.33.</t>
  </si>
  <si>
    <t>klokroosters - roestvast staal (RVS)</t>
  </si>
  <si>
    <t>60.33.1</t>
  </si>
  <si>
    <t>klokroosters - roestvast staal (RVS)_lengte 200mm_breedte 200mm</t>
  </si>
  <si>
    <t>80.</t>
  </si>
  <si>
    <t>BINNENSCHILDERWERKEN</t>
  </si>
  <si>
    <t>80.00.</t>
  </si>
  <si>
    <t>schilderwerken - algemeen</t>
  </si>
  <si>
    <t>80.20.</t>
  </si>
  <si>
    <t>binnenschilderwerken op gipskartonplaten - algemeen</t>
  </si>
  <si>
    <t>80.22.</t>
  </si>
  <si>
    <t>binnenschilderwerken op gipskartonplaten - acrylaatdispersie</t>
  </si>
  <si>
    <t>80.22.10.</t>
  </si>
  <si>
    <t>binnenschilderwerken op gipskartonplaten - acrylaatdispersie_plaatsing op wanden</t>
  </si>
  <si>
    <t>80.22.10.1</t>
  </si>
  <si>
    <t>80.22.20.</t>
  </si>
  <si>
    <t>binnenschilderwerken op gipskartonplaten - acrylaatdispersie_plaatsing op plafonds</t>
  </si>
  <si>
    <t>80.22.20.1</t>
  </si>
  <si>
    <t>80.30.</t>
  </si>
  <si>
    <t>binnenschilderwerken op beton - algemeen</t>
  </si>
  <si>
    <t>80.32.</t>
  </si>
  <si>
    <t>binnenschilderwerken op beton - acrylaatdispersie</t>
  </si>
  <si>
    <t>80.32.20.</t>
  </si>
  <si>
    <t>binnenschilderwerken op beton - acrylaatdispersie_plaatsing op plafonds</t>
  </si>
  <si>
    <t>80.32.20.1</t>
  </si>
  <si>
    <t>80.50.</t>
  </si>
  <si>
    <t>binnenschilderwerken op hout en houtachtige platen - algemeen</t>
  </si>
  <si>
    <t>80.51.</t>
  </si>
  <si>
    <t>binnenschilderwerken op hout en houtachtige platen - lak</t>
  </si>
  <si>
    <t>80.51.10.</t>
  </si>
  <si>
    <t>op hout en houtachtige platen - lak/acryllaatdispersie</t>
  </si>
  <si>
    <t>80.60.</t>
  </si>
  <si>
    <t>binnenschilderwerken op metaal - algemeen</t>
  </si>
  <si>
    <t>82.</t>
  </si>
  <si>
    <t>BUITENSCHILDERWERKEN</t>
  </si>
  <si>
    <t>82.00.</t>
  </si>
  <si>
    <t>buitenschilderwerken - algemeen</t>
  </si>
  <si>
    <t>82.20.</t>
  </si>
  <si>
    <t>buitenschilderwerken op beton - algemeen</t>
  </si>
  <si>
    <t>82.21.</t>
  </si>
  <si>
    <t>buitenschilderwerken op beton - acrylaatdispersie</t>
  </si>
  <si>
    <t>82.21.10.</t>
  </si>
  <si>
    <t>buitenschilderwerken op beton - acrylaatdispersie_plaatsing op wanden</t>
  </si>
  <si>
    <t>82.30.</t>
  </si>
  <si>
    <t>buitenschilderwerken op metaal - algemeen</t>
  </si>
  <si>
    <t>82.31.</t>
  </si>
  <si>
    <t>buitenschilderwerken op metaal - corrosiebescherming/metallisatie+natlak</t>
  </si>
  <si>
    <t>82.31.01.</t>
  </si>
  <si>
    <t>buitenschilderwerken op metaal - corrosiebescherming/metallisatie+natlak op profielen</t>
  </si>
  <si>
    <t>82.31.02.</t>
  </si>
  <si>
    <t>buitenschilderwerken op metaal - corrosiebescherming/metallisatie+natlak op kolommen</t>
  </si>
  <si>
    <t>90.</t>
  </si>
  <si>
    <t>BUITENVERHARDINGEN</t>
  </si>
  <si>
    <t>90.00.</t>
  </si>
  <si>
    <t>buitenverhardingen - algemeen</t>
  </si>
  <si>
    <t>90.10.</t>
  </si>
  <si>
    <t>funderingen - algemeen</t>
  </si>
  <si>
    <t>90.13.</t>
  </si>
  <si>
    <t>funderingen - zandcement</t>
  </si>
  <si>
    <t>90.20.</t>
  </si>
  <si>
    <t>verhardingen - algemeen</t>
  </si>
  <si>
    <t>90.25.</t>
  </si>
  <si>
    <t>verhardingen - betontegels</t>
  </si>
  <si>
    <t>90.25.10.</t>
  </si>
  <si>
    <t>verhardingen - betontegels_ kleurvast</t>
  </si>
  <si>
    <t>90.25.10.1</t>
  </si>
  <si>
    <t>verhardingen - betontegels_ kleurvast_type 1</t>
  </si>
  <si>
    <t>92.00.</t>
  </si>
  <si>
    <t>buitenmeubilair en uitrustingselementen - algemeen</t>
  </si>
  <si>
    <t>92.10.</t>
  </si>
  <si>
    <t>brievenbussen - algemeen</t>
  </si>
  <si>
    <t>92.11.</t>
  </si>
  <si>
    <t>brievenbussen</t>
  </si>
  <si>
    <t>100.</t>
  </si>
  <si>
    <t>ALGEMEEN OMSCHAKELING</t>
  </si>
  <si>
    <t>100.10.10.</t>
  </si>
  <si>
    <t>kost verticaal transport</t>
  </si>
  <si>
    <t>102.01.</t>
  </si>
  <si>
    <t xml:space="preserve"> Aardgasaansluiting</t>
  </si>
  <si>
    <t>102.02.</t>
  </si>
  <si>
    <t xml:space="preserve"> Gasleidingen</t>
  </si>
  <si>
    <t>Diameter</t>
  </si>
  <si>
    <t>102.02.01.</t>
  </si>
  <si>
    <t>staal opbouw</t>
  </si>
  <si>
    <t>102.02.02.</t>
  </si>
  <si>
    <t>HDPE volle grond</t>
  </si>
  <si>
    <t>102.03.00.</t>
  </si>
  <si>
    <t xml:space="preserve"> Toebehoren gas voor de stookplaats</t>
  </si>
  <si>
    <t>102.04.00.</t>
  </si>
  <si>
    <t xml:space="preserve"> Primaire gasdrukregelaar - gasstraat</t>
  </si>
  <si>
    <t>102.05.</t>
  </si>
  <si>
    <t xml:space="preserve"> Kraanwerk voor gas</t>
  </si>
  <si>
    <t>102.05.01.</t>
  </si>
  <si>
    <t xml:space="preserve"> Afsluitkraan</t>
  </si>
  <si>
    <t>ND65</t>
  </si>
  <si>
    <t>102.05.02.</t>
  </si>
  <si>
    <t xml:space="preserve"> Gasfilter</t>
  </si>
  <si>
    <t>102.05.03.</t>
  </si>
  <si>
    <t xml:space="preserve"> Elektromagnetische gasafsluiter</t>
  </si>
  <si>
    <t>102.05.04.</t>
  </si>
  <si>
    <t xml:space="preserve"> Manuele ondergrondse gasafsluiter</t>
  </si>
  <si>
    <t>102.05.05.</t>
  </si>
  <si>
    <t>ND80</t>
  </si>
  <si>
    <t>102.06.</t>
  </si>
  <si>
    <t xml:space="preserve"> Gasdetectie</t>
  </si>
  <si>
    <t>102.06.01.</t>
  </si>
  <si>
    <t xml:space="preserve"> Gascentrale</t>
  </si>
  <si>
    <t>102.06.02.</t>
  </si>
  <si>
    <t xml:space="preserve"> Gasdetectoren</t>
  </si>
  <si>
    <t>102.06.03.</t>
  </si>
  <si>
    <t xml:space="preserve"> AFVOER VAN VERBRANDINGSPRODUCTEN</t>
  </si>
  <si>
    <t>103.01.</t>
  </si>
  <si>
    <t xml:space="preserve"> Gecombineerde rookgasafvoer  en luchttoevoer voor gasketels en gasboilers</t>
  </si>
  <si>
    <t>103.01.03.</t>
  </si>
  <si>
    <t>Concentrische schouw voor gasboiler</t>
  </si>
  <si>
    <t>ND160</t>
  </si>
  <si>
    <t xml:space="preserve"> KOUDEPRODUCTIE EN WARMTEPOMPEN</t>
  </si>
  <si>
    <t>104.02.</t>
  </si>
  <si>
    <t xml:space="preserve"> Warmtepompen / Omkeerbaar</t>
  </si>
  <si>
    <t>104.02.01.</t>
  </si>
  <si>
    <t xml:space="preserve"> Lucht-Water Warmtepomp</t>
  </si>
  <si>
    <t xml:space="preserve">Q+ </t>
  </si>
  <si>
    <t>104.02.01.02.</t>
  </si>
  <si>
    <t>232 kW</t>
  </si>
  <si>
    <t xml:space="preserve"> EXPANSIE- EN VEILIGHEIDSYSTEMEN</t>
  </si>
  <si>
    <t>105.01.</t>
  </si>
  <si>
    <t xml:space="preserve"> Expansieysteem</t>
  </si>
  <si>
    <t>105.01.01.</t>
  </si>
  <si>
    <t xml:space="preserve"> Variabele gasdruk</t>
  </si>
  <si>
    <t>105.01.03.</t>
  </si>
  <si>
    <t xml:space="preserve"> Veiligheidsventielen</t>
  </si>
  <si>
    <t>105.02.</t>
  </si>
  <si>
    <t xml:space="preserve"> Ontluchtingsystemen</t>
  </si>
  <si>
    <t>105.02.01.</t>
  </si>
  <si>
    <t xml:space="preserve"> Manuele ontluchter</t>
  </si>
  <si>
    <t>105.02.02.</t>
  </si>
  <si>
    <t xml:space="preserve"> Automatische ontluchter</t>
  </si>
  <si>
    <t>105.03.</t>
  </si>
  <si>
    <t xml:space="preserve"> Afscheiders</t>
  </si>
  <si>
    <t>105.03.01.</t>
  </si>
  <si>
    <t xml:space="preserve"> Luchtafscheiders</t>
  </si>
  <si>
    <t>105.03.02.</t>
  </si>
  <si>
    <t xml:space="preserve"> Vuilafscheiders</t>
  </si>
  <si>
    <t>105.03.04.</t>
  </si>
  <si>
    <t xml:space="preserve"> Ledigingskraan</t>
  </si>
  <si>
    <t>105.03.05.</t>
  </si>
  <si>
    <t xml:space="preserve"> Filters</t>
  </si>
  <si>
    <t>105.04.</t>
  </si>
  <si>
    <t xml:space="preserve"> Watervoeding verwarmings- en ijswaterleidingen</t>
  </si>
  <si>
    <t xml:space="preserve"> LEIDINGEN</t>
  </si>
  <si>
    <t>106.01.</t>
  </si>
  <si>
    <t xml:space="preserve"> Metalen leidingen</t>
  </si>
  <si>
    <t>106.01.01.</t>
  </si>
  <si>
    <t>staal</t>
  </si>
  <si>
    <t>106.02.</t>
  </si>
  <si>
    <t xml:space="preserve"> Meerlagenbuissysteem</t>
  </si>
  <si>
    <t>106.02.01.01.</t>
  </si>
  <si>
    <t>PEX-ALU-PEX op lengte</t>
  </si>
  <si>
    <t>106.02.01.02.</t>
  </si>
  <si>
    <t>PEX-ALU-PEX op rol voorgeïsoleerd</t>
  </si>
  <si>
    <t>106.03.</t>
  </si>
  <si>
    <t xml:space="preserve"> Kunststof leidingen</t>
  </si>
  <si>
    <t>106.03.01.</t>
  </si>
  <si>
    <t>Overstortleidingen</t>
  </si>
  <si>
    <t>106.03.02.</t>
  </si>
  <si>
    <t>Condensafvoerleidingen</t>
  </si>
  <si>
    <t>106.04.</t>
  </si>
  <si>
    <t xml:space="preserve"> Collectoren</t>
  </si>
  <si>
    <t>106.04.01.</t>
  </si>
  <si>
    <t xml:space="preserve"> Hoofdcollectoren</t>
  </si>
  <si>
    <t>Aantal kringen</t>
  </si>
  <si>
    <t>ND150</t>
  </si>
  <si>
    <t>106.04.02.</t>
  </si>
  <si>
    <t xml:space="preserve"> Verdeelcollectoren</t>
  </si>
  <si>
    <t>Radiatoren</t>
  </si>
  <si>
    <t>106.05.</t>
  </si>
  <si>
    <t xml:space="preserve"> Thermische isolatie van leidingen</t>
  </si>
  <si>
    <t>106.05.01.</t>
  </si>
  <si>
    <t xml:space="preserve"> Minerale wol met ALU folie</t>
  </si>
  <si>
    <t>Leidingdiameter</t>
  </si>
  <si>
    <t>106.05.02.</t>
  </si>
  <si>
    <t xml:space="preserve"> Minerale wol met ALU schaal</t>
  </si>
  <si>
    <t>106.05.04.</t>
  </si>
  <si>
    <t xml:space="preserve"> Dampdicht</t>
  </si>
  <si>
    <t>106.05.05.</t>
  </si>
  <si>
    <t xml:space="preserve"> Dampdicht met ALU schaal</t>
  </si>
  <si>
    <t>106.06.</t>
  </si>
  <si>
    <t xml:space="preserve"> Thermische isolatie van appendages, vaten, warmtewisselaars,…</t>
  </si>
  <si>
    <t>106.06.01.</t>
  </si>
  <si>
    <t xml:space="preserve"> Verwarming</t>
  </si>
  <si>
    <t>106.06.02.</t>
  </si>
  <si>
    <t xml:space="preserve"> Koeling</t>
  </si>
  <si>
    <t>106.07.</t>
  </si>
  <si>
    <t xml:space="preserve"> Toebehoren leidingen</t>
  </si>
  <si>
    <t>106.07.02.</t>
  </si>
  <si>
    <t xml:space="preserve"> Compensatoren</t>
  </si>
  <si>
    <t>106.07.03.</t>
  </si>
  <si>
    <t xml:space="preserve"> Uitzettingsbochten</t>
  </si>
  <si>
    <t>106.07.04.</t>
  </si>
  <si>
    <t xml:space="preserve"> Vaste punten</t>
  </si>
  <si>
    <t>106.07.07.</t>
  </si>
  <si>
    <t xml:space="preserve"> Verwarmingslint</t>
  </si>
  <si>
    <t xml:space="preserve"> KRAANWERK</t>
  </si>
  <si>
    <t>107.01.</t>
  </si>
  <si>
    <t xml:space="preserve"> Afsluitkranen</t>
  </si>
  <si>
    <t>107.01.01.</t>
  </si>
  <si>
    <t xml:space="preserve"> Bolkranen</t>
  </si>
  <si>
    <t>Bolkranen</t>
  </si>
  <si>
    <t>ND20</t>
  </si>
  <si>
    <t>ND25</t>
  </si>
  <si>
    <t>ND32</t>
  </si>
  <si>
    <t>ND50</t>
  </si>
  <si>
    <t>107.01.03.</t>
  </si>
  <si>
    <t xml:space="preserve"> Vlinderkranen</t>
  </si>
  <si>
    <t>ND100</t>
  </si>
  <si>
    <t>ND125</t>
  </si>
  <si>
    <t>107.02.</t>
  </si>
  <si>
    <t xml:space="preserve"> Regelkranen</t>
  </si>
  <si>
    <t>107.02.04.</t>
  </si>
  <si>
    <t>Drukonafhankelijke regelklep (PICV)</t>
  </si>
  <si>
    <t>107.02.04.01</t>
  </si>
  <si>
    <t xml:space="preserve">Type met motor </t>
  </si>
  <si>
    <t>ND15</t>
  </si>
  <si>
    <t>107.02.04.02</t>
  </si>
  <si>
    <t xml:space="preserve">Type zonder motor </t>
  </si>
  <si>
    <t>107.03.</t>
  </si>
  <si>
    <t xml:space="preserve"> Meng- en verdeelafsluiters</t>
  </si>
  <si>
    <t>107.03.01.</t>
  </si>
  <si>
    <t xml:space="preserve"> Gemotoriseerde tweewegkraan</t>
  </si>
  <si>
    <t>107.05.</t>
  </si>
  <si>
    <t xml:space="preserve"> Terugslagkleppen</t>
  </si>
  <si>
    <t>107.05.01.</t>
  </si>
  <si>
    <t xml:space="preserve"> Terugslagklep voor niet-sanitaire toepassingen</t>
  </si>
  <si>
    <t>107.06.</t>
  </si>
  <si>
    <t xml:space="preserve"> Kranen van verwarmingslichamen</t>
  </si>
  <si>
    <t>107.06.01.</t>
  </si>
  <si>
    <t xml:space="preserve"> Thermostatische radiatorkraan</t>
  </si>
  <si>
    <t>Kamers</t>
  </si>
  <si>
    <t>Keukens</t>
  </si>
  <si>
    <t>107.06.02.</t>
  </si>
  <si>
    <t xml:space="preserve"> Kraanwerk per radiator</t>
  </si>
  <si>
    <t xml:space="preserve"> POMPEN EN CIRCULATOREN</t>
  </si>
  <si>
    <t>108.01.</t>
  </si>
  <si>
    <t xml:space="preserve"> Circulatoren voor warm water met lage temperatuur</t>
  </si>
  <si>
    <t>108.01.01.</t>
  </si>
  <si>
    <t xml:space="preserve"> Natte motor</t>
  </si>
  <si>
    <t>Debiet</t>
  </si>
  <si>
    <t>Pomp kringen luchtgroep</t>
  </si>
  <si>
    <t>2,5 m³/h</t>
  </si>
  <si>
    <t>Pomp kring betonkernactivering</t>
  </si>
  <si>
    <t>22 m³/h</t>
  </si>
  <si>
    <t>Pomp lucht-water warmtepomp</t>
  </si>
  <si>
    <t>40 m³/h</t>
  </si>
  <si>
    <t>108.02.</t>
  </si>
  <si>
    <t xml:space="preserve"> Circulatoren voor bijzondere toepassingen</t>
  </si>
  <si>
    <t>108.02.01.</t>
  </si>
  <si>
    <t xml:space="preserve"> Sanitair watercirculatie</t>
  </si>
  <si>
    <t>Pomp 1</t>
  </si>
  <si>
    <t>5 m³/h</t>
  </si>
  <si>
    <t xml:space="preserve"> WARMTEWISSELAARS EN ACCUMULATOREN</t>
  </si>
  <si>
    <t>109.01.</t>
  </si>
  <si>
    <t xml:space="preserve"> Boilers</t>
  </si>
  <si>
    <t>109.01.01.</t>
  </si>
  <si>
    <t xml:space="preserve"> Gasgestookt</t>
  </si>
  <si>
    <t>Q+ [kW]</t>
  </si>
  <si>
    <t>Gasgestookt</t>
  </si>
  <si>
    <t>109.03.</t>
  </si>
  <si>
    <t xml:space="preserve"> Buffervaten</t>
  </si>
  <si>
    <t>Inhoud (l)</t>
  </si>
  <si>
    <t>109.03.01.</t>
  </si>
  <si>
    <t>CV</t>
  </si>
  <si>
    <t>extra voorzieningen voor variant buffervaten</t>
  </si>
  <si>
    <t xml:space="preserve"> VERWARMINGS- EN KOELINGSLICHAMEN</t>
  </si>
  <si>
    <t>110.01.</t>
  </si>
  <si>
    <t xml:space="preserve"> Radiatoren</t>
  </si>
  <si>
    <t>110.01.01.</t>
  </si>
  <si>
    <t xml:space="preserve"> Plaatstalen paneelradiatoren - horizontaal</t>
  </si>
  <si>
    <t>Norm 75/65</t>
  </si>
  <si>
    <t xml:space="preserve"> Plaatstalen paneelradiatoren</t>
  </si>
  <si>
    <t xml:space="preserve">variant radiatoren met geribde paneelafwerking </t>
  </si>
  <si>
    <t>110.01.02.</t>
  </si>
  <si>
    <t xml:space="preserve"> Plaatstalen paneelradiatoren - verticaal</t>
  </si>
  <si>
    <t>Studieruimte/Polyvalente ruimte</t>
  </si>
  <si>
    <t>110.01.04.</t>
  </si>
  <si>
    <t xml:space="preserve"> Plintradiator</t>
  </si>
  <si>
    <t>Plintradiatoren</t>
  </si>
  <si>
    <t>Polyvalente zalen</t>
  </si>
  <si>
    <t>110.08.</t>
  </si>
  <si>
    <t xml:space="preserve"> Betonkernactivering</t>
  </si>
  <si>
    <t>Verlegafstand (mm)</t>
  </si>
  <si>
    <t>Oppervlakte</t>
  </si>
  <si>
    <t>110.08.01.</t>
  </si>
  <si>
    <t>Betonkernactivering</t>
  </si>
  <si>
    <t>110.08.02.</t>
  </si>
  <si>
    <t>Collectoren betonkernactivering</t>
  </si>
  <si>
    <t xml:space="preserve">prijsverschil optie vloerverwarming incl. alle voorzieningen </t>
  </si>
  <si>
    <t xml:space="preserve">prijsverschil optie radiatoren (met geribde paneelafwerking) incl. alle voorzieningen </t>
  </si>
  <si>
    <t xml:space="preserve">prijsverschil optie vloerverwarming + radiatoren (met geribde paneelafwerking) incl. alle voorzieningen </t>
  </si>
  <si>
    <t xml:space="preserve"> LUCHTBEHANDELINGSGROEPEN</t>
  </si>
  <si>
    <t>112.01.</t>
  </si>
  <si>
    <t xml:space="preserve"> Samengestelde Ventilatiegroepen</t>
  </si>
  <si>
    <t>112.01.02.</t>
  </si>
  <si>
    <t xml:space="preserve"> Geklimatiseerd</t>
  </si>
  <si>
    <t>P+ (m³/h)</t>
  </si>
  <si>
    <t>E- (m³/h)</t>
  </si>
  <si>
    <t>Q+</t>
  </si>
  <si>
    <t>112.01.02.01.</t>
  </si>
  <si>
    <t>LG 1 binnenopstelling: +1</t>
  </si>
  <si>
    <t>14,5 kW</t>
  </si>
  <si>
    <t>LG 2 buitenopstelling:: +15</t>
  </si>
  <si>
    <t xml:space="preserve"> VENTILATOREN</t>
  </si>
  <si>
    <t>113.06.</t>
  </si>
  <si>
    <t xml:space="preserve"> Overdrukventilatie trapkernen</t>
  </si>
  <si>
    <t>Debiet (m³/h)</t>
  </si>
  <si>
    <t>113.06.01.</t>
  </si>
  <si>
    <t>Centrifugaalventilator</t>
  </si>
  <si>
    <t>Traphallen</t>
  </si>
  <si>
    <t>113.06.02.</t>
  </si>
  <si>
    <t>Bedieningsbord</t>
  </si>
  <si>
    <t>113.06.03.</t>
  </si>
  <si>
    <t>Brandwerend aanzuigplenum</t>
  </si>
  <si>
    <t>m²</t>
  </si>
  <si>
    <t>113.06.04.</t>
  </si>
  <si>
    <t>Toebehoren</t>
  </si>
  <si>
    <t xml:space="preserve"> LUCHTKANALEN</t>
  </si>
  <si>
    <t>114.01.</t>
  </si>
  <si>
    <t xml:space="preserve"> Kanalen in gegalvaniseerd staal</t>
  </si>
  <si>
    <t>114.01.01.</t>
  </si>
  <si>
    <t xml:space="preserve"> Rechthoekig</t>
  </si>
  <si>
    <t>114.01.01.01.</t>
  </si>
  <si>
    <t xml:space="preserve"> Niet geïsoleerd</t>
  </si>
  <si>
    <t>Rechthoekig_niet geïsoleerd</t>
  </si>
  <si>
    <t>114.01.01.02.</t>
  </si>
  <si>
    <t xml:space="preserve"> Geïsoleerd - minerale wol met ALU folie</t>
  </si>
  <si>
    <t>Rechthoekig_geïsoleerd_minerale wol met alu folie</t>
  </si>
  <si>
    <t>114.01.01.06.</t>
  </si>
  <si>
    <t xml:space="preserve"> Gecoat voor buitenopstelling</t>
  </si>
  <si>
    <t>114.01.02.</t>
  </si>
  <si>
    <t xml:space="preserve"> Rond</t>
  </si>
  <si>
    <t>114.01.02.01.</t>
  </si>
  <si>
    <t>Rond</t>
  </si>
  <si>
    <t>100 mm</t>
  </si>
  <si>
    <t>Prefab badkamercel</t>
  </si>
  <si>
    <t>125 mm</t>
  </si>
  <si>
    <t>160 mm</t>
  </si>
  <si>
    <t>200 mm</t>
  </si>
  <si>
    <t>250 mm</t>
  </si>
  <si>
    <t>315 mm</t>
  </si>
  <si>
    <t>114.01.02.02.</t>
  </si>
  <si>
    <t>Rond_geïsoleerd_minerale wol met alu folie</t>
  </si>
  <si>
    <t>355 mm</t>
  </si>
  <si>
    <t>114.01.02.06.</t>
  </si>
  <si>
    <t xml:space="preserve"> Gecoat</t>
  </si>
  <si>
    <t>250mm</t>
  </si>
  <si>
    <t>114.06.</t>
  </si>
  <si>
    <t xml:space="preserve"> Flexibele kanalen</t>
  </si>
  <si>
    <t>114.06.01.</t>
  </si>
  <si>
    <t xml:space="preserve"> Flexibele kanalen in metaal</t>
  </si>
  <si>
    <t>114.06.01.02.</t>
  </si>
  <si>
    <t xml:space="preserve"> Geïsoleerd</t>
  </si>
  <si>
    <t>115.00.</t>
  </si>
  <si>
    <t xml:space="preserve"> EIND- EN TUSSENGESCHAKELDE EENHEDEN VOOR LUCHTKANAALNETTEN</t>
  </si>
  <si>
    <t>115.01.</t>
  </si>
  <si>
    <t xml:space="preserve"> Aanzuigroosters</t>
  </si>
  <si>
    <t>115.01.01.</t>
  </si>
  <si>
    <t xml:space="preserve"> Wanden</t>
  </si>
  <si>
    <t>115.01.01.01.</t>
  </si>
  <si>
    <t>Afmeting rooster</t>
  </si>
  <si>
    <t>Functie</t>
  </si>
  <si>
    <t>855x3050 mm</t>
  </si>
  <si>
    <t>Z09</t>
  </si>
  <si>
    <t>Akoestisch rooster</t>
  </si>
  <si>
    <t>1420x3050 mm</t>
  </si>
  <si>
    <t>1610x3050 mm</t>
  </si>
  <si>
    <t>2245x3050 mm</t>
  </si>
  <si>
    <t>2280x3050 mm</t>
  </si>
  <si>
    <t>2800x3050 mm</t>
  </si>
  <si>
    <t>1200x1500 mm</t>
  </si>
  <si>
    <t>Gevelrooster overdruk</t>
  </si>
  <si>
    <t>1350x2875 mm</t>
  </si>
  <si>
    <t>Gevelrooster LG1</t>
  </si>
  <si>
    <t>115.01.03.</t>
  </si>
  <si>
    <t xml:space="preserve"> Luchtgroepen</t>
  </si>
  <si>
    <t>115.01.03.01.</t>
  </si>
  <si>
    <t>2000x900 mm</t>
  </si>
  <si>
    <t>Rooster LG2</t>
  </si>
  <si>
    <t>115.02.</t>
  </si>
  <si>
    <t xml:space="preserve"> Afblaasroosters</t>
  </si>
  <si>
    <t>115.02.01.</t>
  </si>
  <si>
    <t>115.02.01.01.</t>
  </si>
  <si>
    <t>F09</t>
  </si>
  <si>
    <t>115.02.03.</t>
  </si>
  <si>
    <t>115.02.03.01.</t>
  </si>
  <si>
    <t>115.03.</t>
  </si>
  <si>
    <t xml:space="preserve"> Verluchtingsroosters</t>
  </si>
  <si>
    <t>115.03.01.</t>
  </si>
  <si>
    <t>115.03.01.01.</t>
  </si>
  <si>
    <t xml:space="preserve">Verluchting hoogspanningscabine </t>
  </si>
  <si>
    <t>750x1000 mm</t>
  </si>
  <si>
    <t>Verluchtingsrooster lift 1%</t>
  </si>
  <si>
    <t>420x420 mm</t>
  </si>
  <si>
    <t>115.03.02.</t>
  </si>
  <si>
    <t xml:space="preserve"> Dakdoorgang</t>
  </si>
  <si>
    <t>115.03.02.02.</t>
  </si>
  <si>
    <t>Kokerverluchting</t>
  </si>
  <si>
    <t>115.04.</t>
  </si>
  <si>
    <t xml:space="preserve"> Pulsieroosters</t>
  </si>
  <si>
    <t>115.04.04.</t>
  </si>
  <si>
    <t xml:space="preserve"> Ventielen</t>
  </si>
  <si>
    <t>115.04.04.01</t>
  </si>
  <si>
    <t>P04</t>
  </si>
  <si>
    <t>115.04.05.</t>
  </si>
  <si>
    <t xml:space="preserve"> Staafroosters</t>
  </si>
  <si>
    <t>115.04.05.01.</t>
  </si>
  <si>
    <t>300x100 mm</t>
  </si>
  <si>
    <t>P02</t>
  </si>
  <si>
    <t>250x100 mm</t>
  </si>
  <si>
    <t>verluchting koker</t>
  </si>
  <si>
    <t>400x250 mm</t>
  </si>
  <si>
    <t>115.04.05.02.</t>
  </si>
  <si>
    <t>Rond (conform snelheden artikel 115.04.05.01)</t>
  </si>
  <si>
    <t>115.04.07.</t>
  </si>
  <si>
    <t xml:space="preserve"> Kanaalroosters</t>
  </si>
  <si>
    <t>115.04.07.01.</t>
  </si>
  <si>
    <t>300x75 mm</t>
  </si>
  <si>
    <t>P05</t>
  </si>
  <si>
    <t>1100x75 mm</t>
  </si>
  <si>
    <t>115.04.08.</t>
  </si>
  <si>
    <t xml:space="preserve"> Jetroosters</t>
  </si>
  <si>
    <t>Aansluitdiameter (mm)</t>
  </si>
  <si>
    <t>P06</t>
  </si>
  <si>
    <t>115.05.</t>
  </si>
  <si>
    <t xml:space="preserve"> Extractieroosters</t>
  </si>
  <si>
    <t>115.05.04.</t>
  </si>
  <si>
    <t>Aansluitdiameter</t>
  </si>
  <si>
    <t>E04</t>
  </si>
  <si>
    <t>115.05.05.</t>
  </si>
  <si>
    <t>115.05.05.01.</t>
  </si>
  <si>
    <t>700x150 mm</t>
  </si>
  <si>
    <t>E02</t>
  </si>
  <si>
    <t>420x420 rooster bluekit</t>
  </si>
  <si>
    <t>115.05.07.</t>
  </si>
  <si>
    <t>115.05.07.01.</t>
  </si>
  <si>
    <t>E05</t>
  </si>
  <si>
    <t>800x75 mm</t>
  </si>
  <si>
    <t>1200x150 mm</t>
  </si>
  <si>
    <t>115.06.</t>
  </si>
  <si>
    <t xml:space="preserve"> Transferroosters</t>
  </si>
  <si>
    <t>115.06.01.</t>
  </si>
  <si>
    <t>Deurrooster brandwerend</t>
  </si>
  <si>
    <t>T10</t>
  </si>
  <si>
    <t>115.10.</t>
  </si>
  <si>
    <t xml:space="preserve"> Debietregelende elementen</t>
  </si>
  <si>
    <t>115.10.01.</t>
  </si>
  <si>
    <t xml:space="preserve"> Vast kalibreerelement</t>
  </si>
  <si>
    <t>115.10.01.01.</t>
  </si>
  <si>
    <t>Regelkleppen op gans ventilatietracé</t>
  </si>
  <si>
    <t>115.10.01.02.</t>
  </si>
  <si>
    <t>115.11.</t>
  </si>
  <si>
    <t xml:space="preserve"> Geluiddempende elementen</t>
  </si>
  <si>
    <t>115.11.01.</t>
  </si>
  <si>
    <t xml:space="preserve"> Rechthoekige kanalen</t>
  </si>
  <si>
    <t>650x350</t>
  </si>
  <si>
    <t>Dempers LG1</t>
  </si>
  <si>
    <t>900x400</t>
  </si>
  <si>
    <t>1100x600</t>
  </si>
  <si>
    <t>1200x600</t>
  </si>
  <si>
    <t>1400x600</t>
  </si>
  <si>
    <t>Dempers LG2</t>
  </si>
  <si>
    <t>2000x900</t>
  </si>
  <si>
    <t>250x200</t>
  </si>
  <si>
    <t>Akoestische demping volgens eisen akoestisch rapport</t>
  </si>
  <si>
    <t xml:space="preserve">Minprijs indien enkel moet voldaan worden aan normale akoestische eisen </t>
  </si>
  <si>
    <t>115.11.02.</t>
  </si>
  <si>
    <t xml:space="preserve"> Ronde kanalen</t>
  </si>
  <si>
    <t>Verloop tussen kamers +13</t>
  </si>
  <si>
    <t xml:space="preserve"> AUTOMATISCHE REGELING</t>
  </si>
  <si>
    <t>121.01.</t>
  </si>
  <si>
    <t xml:space="preserve"> Warmteproductie</t>
  </si>
  <si>
    <t>121.01.01.</t>
  </si>
  <si>
    <t xml:space="preserve"> Geheel van regeling voor de warmteproductie</t>
  </si>
  <si>
    <t>121.01.04.</t>
  </si>
  <si>
    <t xml:space="preserve"> Geheel van regeling voor de warmteproductie met warmtepomp</t>
  </si>
  <si>
    <t>121.02.</t>
  </si>
  <si>
    <t xml:space="preserve"> C.V. kringen</t>
  </si>
  <si>
    <t>121.02.01.</t>
  </si>
  <si>
    <t xml:space="preserve"> Kringen radiatoren</t>
  </si>
  <si>
    <t>121.02.05.</t>
  </si>
  <si>
    <t xml:space="preserve"> Kringen betonkernactivering - verwarmen</t>
  </si>
  <si>
    <t>121.02.10.</t>
  </si>
  <si>
    <t xml:space="preserve"> Kringen naverwarmingsbatterijen</t>
  </si>
  <si>
    <t>121.03.</t>
  </si>
  <si>
    <t xml:space="preserve"> Koudeproductie</t>
  </si>
  <si>
    <t>121.03.01.</t>
  </si>
  <si>
    <t xml:space="preserve"> Geheel van regeling voor de koudeproductie</t>
  </si>
  <si>
    <t>121.03.04.</t>
  </si>
  <si>
    <t xml:space="preserve"> Geheel van regeling voor de koudeproductie met warmtepomp</t>
  </si>
  <si>
    <t>121.04.</t>
  </si>
  <si>
    <t xml:space="preserve"> Kringen koeling</t>
  </si>
  <si>
    <t>121.04.05.</t>
  </si>
  <si>
    <t xml:space="preserve"> Kringen betonkernactivering - koelen</t>
  </si>
  <si>
    <t>121.04.07.</t>
  </si>
  <si>
    <t xml:space="preserve"> Kringen koelbatterijen</t>
  </si>
  <si>
    <t>121.05.</t>
  </si>
  <si>
    <t xml:space="preserve"> Secundaire regeling</t>
  </si>
  <si>
    <t>121.05.05.</t>
  </si>
  <si>
    <t>121.05.10.</t>
  </si>
  <si>
    <t xml:space="preserve"> Batterijen</t>
  </si>
  <si>
    <t>121.06.</t>
  </si>
  <si>
    <t xml:space="preserve"> Sanitair warmwaterproductie</t>
  </si>
  <si>
    <t>121.06.02.</t>
  </si>
  <si>
    <t xml:space="preserve"> Warmwatervoorraadtoestel op gas</t>
  </si>
  <si>
    <t>121.07.</t>
  </si>
  <si>
    <t>121.07.01.</t>
  </si>
  <si>
    <t xml:space="preserve"> Luchtgroepen met 100% verse lucht</t>
  </si>
  <si>
    <t>121.08.</t>
  </si>
  <si>
    <t>Regeling overdrukventilatie</t>
  </si>
  <si>
    <t>121.12.</t>
  </si>
  <si>
    <t xml:space="preserve"> Centrale bediening regeling</t>
  </si>
  <si>
    <t>121.12.01.</t>
  </si>
  <si>
    <t xml:space="preserve"> Leidcentrale voor centraal gebouwbeheersysteem</t>
  </si>
  <si>
    <t>121.12.02.</t>
  </si>
  <si>
    <t xml:space="preserve"> Bedieningspaneel</t>
  </si>
  <si>
    <t>121.12.03.</t>
  </si>
  <si>
    <t xml:space="preserve"> Werkingsbeschrijving regeling</t>
  </si>
  <si>
    <t>121.13.</t>
  </si>
  <si>
    <t xml:space="preserve"> Regelapparatuur</t>
  </si>
  <si>
    <t>121.13.01.</t>
  </si>
  <si>
    <t xml:space="preserve"> Centrale digitale regelaar</t>
  </si>
  <si>
    <t>121.13.02.</t>
  </si>
  <si>
    <t xml:space="preserve"> Veldregelaars</t>
  </si>
  <si>
    <t>121.13.03.</t>
  </si>
  <si>
    <t xml:space="preserve"> Toebehoren</t>
  </si>
  <si>
    <t>121.13.04.</t>
  </si>
  <si>
    <t xml:space="preserve"> Kamerthermostaat</t>
  </si>
  <si>
    <t>121.14.</t>
  </si>
  <si>
    <t xml:space="preserve"> Koppelingen</t>
  </si>
  <si>
    <t>121.14.01.</t>
  </si>
  <si>
    <t xml:space="preserve"> Intelligente koppeling automatische regeling HVAC</t>
  </si>
  <si>
    <t>121.14.03.</t>
  </si>
  <si>
    <t xml:space="preserve"> Intelligente koppeling met energiemeters</t>
  </si>
  <si>
    <t>121.14.04.</t>
  </si>
  <si>
    <t xml:space="preserve"> Intelligente koppeling met branddetectie-installatie via wisselcontacten</t>
  </si>
  <si>
    <t>121.14.05.</t>
  </si>
  <si>
    <t xml:space="preserve"> Intelligente koppeling vreemde installaties met centraal gebouwbeheersysteem</t>
  </si>
  <si>
    <t>121.14.06.</t>
  </si>
  <si>
    <t xml:space="preserve"> Intelligente koppeling met lift</t>
  </si>
  <si>
    <t xml:space="preserve"> ELEKTRISCHE UITRUSTING</t>
  </si>
  <si>
    <t>122.01.</t>
  </si>
  <si>
    <t xml:space="preserve"> Elektrische borden</t>
  </si>
  <si>
    <t xml:space="preserve"> Bedrading en elektrische verbindingen</t>
  </si>
  <si>
    <t>122.01.01.</t>
  </si>
  <si>
    <t xml:space="preserve"> Leidingen binnen het gebouw</t>
  </si>
  <si>
    <t>122.01.02.</t>
  </si>
  <si>
    <t>Kabeldistributiesystemen</t>
  </si>
  <si>
    <t>122.02.</t>
  </si>
  <si>
    <t xml:space="preserve"> Aarding en equipotentiaal verbindingen</t>
  </si>
  <si>
    <t>122.03.</t>
  </si>
  <si>
    <t>Bord HVAC +1</t>
  </si>
  <si>
    <t>Bord HVAC +15</t>
  </si>
  <si>
    <t>122.04.</t>
  </si>
  <si>
    <t xml:space="preserve"> Schema's</t>
  </si>
  <si>
    <t>122.04.01.</t>
  </si>
  <si>
    <t xml:space="preserve"> Elektrische schema's der verbindingen in drie exemplaren</t>
  </si>
  <si>
    <t xml:space="preserve"> MEET- EN CONTROLETOESTELLEN</t>
  </si>
  <si>
    <t>123.01.</t>
  </si>
  <si>
    <t xml:space="preserve"> Manometers</t>
  </si>
  <si>
    <t>123.01.01.</t>
  </si>
  <si>
    <t xml:space="preserve"> Manometers / Manometer in HVAC-installatie</t>
  </si>
  <si>
    <t>123.01.02.</t>
  </si>
  <si>
    <t xml:space="preserve"> Manometers / Manometer in gasleiding</t>
  </si>
  <si>
    <t>123.02.</t>
  </si>
  <si>
    <t xml:space="preserve"> Thermometers</t>
  </si>
  <si>
    <t>123.02.01.</t>
  </si>
  <si>
    <t xml:space="preserve"> Thermometers / Luchtthermometer</t>
  </si>
  <si>
    <t>123.02.02.</t>
  </si>
  <si>
    <t xml:space="preserve"> Thermometers / Quadrantthermometer voor CV-water</t>
  </si>
  <si>
    <t>123.04.</t>
  </si>
  <si>
    <t xml:space="preserve"> Energiemeters</t>
  </si>
  <si>
    <t>123.04.01.</t>
  </si>
  <si>
    <t xml:space="preserve"> Energiemeters / Energiemeters – C.V. installatie</t>
  </si>
  <si>
    <t xml:space="preserve"> BRANDBEVEILIGING</t>
  </si>
  <si>
    <t>124.01.</t>
  </si>
  <si>
    <t xml:space="preserve"> Brandwerende afdichtingen in brandwerende wanden</t>
  </si>
  <si>
    <t>124.02.</t>
  </si>
  <si>
    <t xml:space="preserve"> Brandwerend afdichten van doorvoeren</t>
  </si>
  <si>
    <t>124.02.01.</t>
  </si>
  <si>
    <t xml:space="preserve"> Brandwerend afdichten thv onbrandbare toevoer- en afvoerleidingen</t>
  </si>
  <si>
    <t>124.02.02.</t>
  </si>
  <si>
    <t xml:space="preserve"> Brandwerend afdichten thv brandbare toe- en afvoerleidingen</t>
  </si>
  <si>
    <t>124.02.03.</t>
  </si>
  <si>
    <t xml:space="preserve"> Brandwerend afdichten thv elektrische leidingen</t>
  </si>
  <si>
    <t>124.02.04.</t>
  </si>
  <si>
    <t xml:space="preserve"> Brandwerend afdichten van gemeenschappelijke technieken</t>
  </si>
  <si>
    <t>124.03.</t>
  </si>
  <si>
    <t xml:space="preserve"> Brandkleppen</t>
  </si>
  <si>
    <t>124.03.03.</t>
  </si>
  <si>
    <t xml:space="preserve"> Gemotoriseerd</t>
  </si>
  <si>
    <t>124.03.03.01.</t>
  </si>
  <si>
    <t>Aansluiting op kanaal met afmeting:</t>
  </si>
  <si>
    <t>250x200 mm</t>
  </si>
  <si>
    <t>250x250 mm</t>
  </si>
  <si>
    <t>300x250 mm</t>
  </si>
  <si>
    <t>500x350 mm</t>
  </si>
  <si>
    <t>600x350 mm</t>
  </si>
  <si>
    <t>650x350 mm</t>
  </si>
  <si>
    <t>750x350 mm</t>
  </si>
  <si>
    <t>900x400 mm</t>
  </si>
  <si>
    <t>124.03.03.02.</t>
  </si>
  <si>
    <t>124.03.03.03.</t>
  </si>
  <si>
    <t xml:space="preserve"> Brandklep overdrukventilatie</t>
  </si>
  <si>
    <t>1000 x 1000mm</t>
  </si>
  <si>
    <t>124.05.</t>
  </si>
  <si>
    <t xml:space="preserve"> Brandweerbedieningsdrukknoppen</t>
  </si>
  <si>
    <t>124.05.01.</t>
  </si>
  <si>
    <t xml:space="preserve"> Algemene brandweerbedieningsdrukknop</t>
  </si>
  <si>
    <t xml:space="preserve"> VERSCHILLENDE INRICHTINGEN - ALLERLEI</t>
  </si>
  <si>
    <t>139.01.</t>
  </si>
  <si>
    <t xml:space="preserve"> Bouwkundige werken</t>
  </si>
  <si>
    <t>139.01.01.</t>
  </si>
  <si>
    <t xml:space="preserve"> Doorboringen – Kapwerken</t>
  </si>
  <si>
    <t>139.01.02.</t>
  </si>
  <si>
    <t xml:space="preserve"> Herstellingen en afdichten openingen</t>
  </si>
  <si>
    <t>139.01.03.</t>
  </si>
  <si>
    <t xml:space="preserve"> Sokkels</t>
  </si>
  <si>
    <t>139.01.03.01</t>
  </si>
  <si>
    <t>Sokkel Buffervat</t>
  </si>
  <si>
    <t>Sokkel Gasboiler 1</t>
  </si>
  <si>
    <t>Sokkel Gasboiler 2</t>
  </si>
  <si>
    <t>139.01.03.02.</t>
  </si>
  <si>
    <t>Sokkel Lucht-Water warmtepomp</t>
  </si>
  <si>
    <t>Sokkel Luchtgroep 1 (binnenopstelling)</t>
  </si>
  <si>
    <t>Sokkel Luchtgroep 2 (buitenopstelling)</t>
  </si>
  <si>
    <t>139.02.</t>
  </si>
  <si>
    <t xml:space="preserve"> Schilderwerken</t>
  </si>
  <si>
    <t>139.02.01.</t>
  </si>
  <si>
    <t xml:space="preserve"> Schilderen van leidingen</t>
  </si>
  <si>
    <t xml:space="preserve"> Schilderen van bevestigingsmiddelen</t>
  </si>
  <si>
    <t>139.03.</t>
  </si>
  <si>
    <t xml:space="preserve"> Akoestische eisen</t>
  </si>
  <si>
    <t>139.03.02.</t>
  </si>
  <si>
    <t xml:space="preserve"> Geluidsisolatie-eisen</t>
  </si>
  <si>
    <t>139.03.02.01.</t>
  </si>
  <si>
    <t xml:space="preserve"> Luchtgeluidsisolatie en contactgeluidisolatie</t>
  </si>
  <si>
    <t>139.03.02.02.</t>
  </si>
  <si>
    <t xml:space="preserve"> Akoestische voorzieningen voor het respecteren van de isolatie-eisen</t>
  </si>
  <si>
    <t>139.03.02.03.</t>
  </si>
  <si>
    <t xml:space="preserve"> Geluidsisolatie-eisen voor de technische lokalen</t>
  </si>
  <si>
    <t>139.03.04.</t>
  </si>
  <si>
    <t xml:space="preserve"> Trillingsisolatie</t>
  </si>
  <si>
    <t>139.03.04.01.</t>
  </si>
  <si>
    <t xml:space="preserve"> Opstelling van de machines in de technische ruimtes</t>
  </si>
  <si>
    <t>139.03.04.02.</t>
  </si>
  <si>
    <t xml:space="preserve"> Ophanging van leidingen</t>
  </si>
  <si>
    <t>W</t>
  </si>
  <si>
    <t>201.02.01.01.</t>
  </si>
  <si>
    <t>201.02.01.02.</t>
  </si>
  <si>
    <t>PEX-ALU-PEX op rol</t>
  </si>
  <si>
    <t>201.04.</t>
  </si>
  <si>
    <t>201.04.01.</t>
  </si>
  <si>
    <t>201.04.01.1</t>
  </si>
  <si>
    <t>201.04.01.3</t>
  </si>
  <si>
    <t>201.04.01.5</t>
  </si>
  <si>
    <t>201.05.</t>
  </si>
  <si>
    <t xml:space="preserve"> Thermische isolatie</t>
  </si>
  <si>
    <t>201.05.04.</t>
  </si>
  <si>
    <t>201.05.04.01</t>
  </si>
  <si>
    <t>201.05.04.03</t>
  </si>
  <si>
    <t>201.05.04.04</t>
  </si>
  <si>
    <t>201.05.04.05</t>
  </si>
  <si>
    <t>201.05.04.06</t>
  </si>
  <si>
    <t>201.05.04.07</t>
  </si>
  <si>
    <t>201.05.04.08</t>
  </si>
  <si>
    <t xml:space="preserve">Minprijs isolatie in studentenkamers </t>
  </si>
  <si>
    <t xml:space="preserve">201.05.05. </t>
  </si>
  <si>
    <t>Dampdicht met ALU schaal</t>
  </si>
  <si>
    <t>201.05.04.02</t>
  </si>
  <si>
    <t>met tracing</t>
  </si>
  <si>
    <t>201.05.06.</t>
  </si>
  <si>
    <t xml:space="preserve"> Hardschuim met ALU folie</t>
  </si>
  <si>
    <t>201.05.06.01</t>
  </si>
  <si>
    <t>201.05.06.02</t>
  </si>
  <si>
    <t>201.05.06.03</t>
  </si>
  <si>
    <t>201.05.06.04</t>
  </si>
  <si>
    <t>201.05.06.05</t>
  </si>
  <si>
    <t>201.05.06.06</t>
  </si>
  <si>
    <t>201.05.06.07</t>
  </si>
  <si>
    <t>201.07.</t>
  </si>
  <si>
    <t xml:space="preserve"> Aansluiting leidingnet</t>
  </si>
  <si>
    <t>201.07.01.</t>
  </si>
  <si>
    <t xml:space="preserve"> Reglementaire meterstraat</t>
  </si>
  <si>
    <t>201.07.01.20</t>
  </si>
  <si>
    <t xml:space="preserve"> AFVOERLEIDINGEN</t>
  </si>
  <si>
    <t>202.01.</t>
  </si>
  <si>
    <t xml:space="preserve"> Kunststof afvoerleidingen</t>
  </si>
  <si>
    <t xml:space="preserve">Type </t>
  </si>
  <si>
    <t>202.01.01.</t>
  </si>
  <si>
    <t>PE</t>
  </si>
  <si>
    <t>Prijsverschil variant gecombineerd afvoerstelsel</t>
  </si>
  <si>
    <t xml:space="preserve">202.01.02. </t>
  </si>
  <si>
    <t>Akoestische kunststof afvoerleidingen</t>
  </si>
  <si>
    <t>202.01.02.</t>
  </si>
  <si>
    <t>PE - akoestisch geïsoleerd</t>
  </si>
  <si>
    <t>202.02.</t>
  </si>
  <si>
    <t xml:space="preserve"> Koppelstukken</t>
  </si>
  <si>
    <t xml:space="preserve">Koppelstukken </t>
  </si>
  <si>
    <t xml:space="preserve"> TOEBEHOREN LEIDINGEN</t>
  </si>
  <si>
    <t>204.01.</t>
  </si>
  <si>
    <t xml:space="preserve"> Ontluchting</t>
  </si>
  <si>
    <t>204.01.01.</t>
  </si>
  <si>
    <t>Ontluchting</t>
  </si>
  <si>
    <t>204.02.</t>
  </si>
  <si>
    <t xml:space="preserve"> Brandbeveiliging</t>
  </si>
  <si>
    <t>204.02.01.</t>
  </si>
  <si>
    <t xml:space="preserve"> Brandmoffen</t>
  </si>
  <si>
    <t>Brandmoffen</t>
  </si>
  <si>
    <t>204.03.</t>
  </si>
  <si>
    <t>204.04.</t>
  </si>
  <si>
    <t>204.05.</t>
  </si>
  <si>
    <t xml:space="preserve"> Zelfregelend verwarmingslint</t>
  </si>
  <si>
    <t xml:space="preserve"> SANITAIRE TOESTELLEN</t>
  </si>
  <si>
    <t>205.00</t>
  </si>
  <si>
    <t xml:space="preserve">Variant sanitaire toestellen </t>
  </si>
  <si>
    <t>Prijsverschil varianten sanitaire toestellen</t>
  </si>
  <si>
    <t>205.01.</t>
  </si>
  <si>
    <t xml:space="preserve"> Toiletten</t>
  </si>
  <si>
    <t>205.01.01.</t>
  </si>
  <si>
    <t xml:space="preserve"> Montage-element hangtoilet</t>
  </si>
  <si>
    <t>205.01.01.01.</t>
  </si>
  <si>
    <t>Hangtoilet - standaard</t>
  </si>
  <si>
    <t>205.01.01.02.</t>
  </si>
  <si>
    <t>Hangtoilet - mindervaliden</t>
  </si>
  <si>
    <t>205.01.02.</t>
  </si>
  <si>
    <t xml:space="preserve"> Hangtoilet</t>
  </si>
  <si>
    <t>Soort</t>
  </si>
  <si>
    <t>205.01.02.01.</t>
  </si>
  <si>
    <t>T01</t>
  </si>
  <si>
    <t>205.01.02.02.</t>
  </si>
  <si>
    <t>T miva</t>
  </si>
  <si>
    <t>Hangtoilet - vaste handgreep</t>
  </si>
  <si>
    <t>Hangtoilet - opklapbare handgreep</t>
  </si>
  <si>
    <t>205.01.02.03.</t>
  </si>
  <si>
    <t xml:space="preserve">WC-rol houder </t>
  </si>
  <si>
    <t>205.01.04.</t>
  </si>
  <si>
    <t xml:space="preserve"> Montage-element urinoir</t>
  </si>
  <si>
    <t>205.01.04.01.</t>
  </si>
  <si>
    <t>Urinoir</t>
  </si>
  <si>
    <t>205.01.05.</t>
  </si>
  <si>
    <t xml:space="preserve"> Urinoir</t>
  </si>
  <si>
    <t>205.01.05.01.</t>
  </si>
  <si>
    <t>205.01.06.</t>
  </si>
  <si>
    <t xml:space="preserve"> Toebehoren toiletten</t>
  </si>
  <si>
    <t>205.01.06.03.</t>
  </si>
  <si>
    <t xml:space="preserve"> Schaamschot</t>
  </si>
  <si>
    <t>205.02.</t>
  </si>
  <si>
    <t xml:space="preserve"> Wastafels</t>
  </si>
  <si>
    <t>205.02.03.</t>
  </si>
  <si>
    <t xml:space="preserve"> Wandmodel</t>
  </si>
  <si>
    <t>rechthoekig</t>
  </si>
  <si>
    <t>Tw 01</t>
  </si>
  <si>
    <t>Kraanwerk</t>
  </si>
  <si>
    <t>205.02.04.</t>
  </si>
  <si>
    <t xml:space="preserve"> Mindervaliden</t>
  </si>
  <si>
    <t>Mindervaliden</t>
  </si>
  <si>
    <t>Tw Miva</t>
  </si>
  <si>
    <t>205.02.05.</t>
  </si>
  <si>
    <t>Handdoekdrager</t>
  </si>
  <si>
    <t>205.02.06.</t>
  </si>
  <si>
    <t>Spiegel</t>
  </si>
  <si>
    <t>205.03.</t>
  </si>
  <si>
    <t xml:space="preserve"> Douches</t>
  </si>
  <si>
    <t>205.03.01.</t>
  </si>
  <si>
    <t>Opbouw douchebak</t>
  </si>
  <si>
    <t>To 01</t>
  </si>
  <si>
    <t>Douchekraanwerk</t>
  </si>
  <si>
    <t>Douchewand</t>
  </si>
  <si>
    <t>800x1950</t>
  </si>
  <si>
    <t>Douchevouwdeur</t>
  </si>
  <si>
    <t>205.03.03.</t>
  </si>
  <si>
    <t>T Miva</t>
  </si>
  <si>
    <t xml:space="preserve">Opklapbaar zitbankje </t>
  </si>
  <si>
    <t>Handgreep</t>
  </si>
  <si>
    <t>205.05.</t>
  </si>
  <si>
    <t xml:space="preserve"> Spoelbakken</t>
  </si>
  <si>
    <t>205.05.01</t>
  </si>
  <si>
    <t xml:space="preserve">Spoelbak met lekbord </t>
  </si>
  <si>
    <t>205.05.01.</t>
  </si>
  <si>
    <t xml:space="preserve">Belgaqua gekeurde afsluiter voor aantakpunt koud of warm water </t>
  </si>
  <si>
    <t xml:space="preserve">Minprijs weglaten 205.05.01 spoelbak met lekbord </t>
  </si>
  <si>
    <t>205.06.</t>
  </si>
  <si>
    <t xml:space="preserve"> Technische waspunten</t>
  </si>
  <si>
    <t>205.06.01.</t>
  </si>
  <si>
    <t xml:space="preserve"> Uitgietbak</t>
  </si>
  <si>
    <t>Uitgietbak</t>
  </si>
  <si>
    <t>205.07.</t>
  </si>
  <si>
    <t xml:space="preserve"> Kraanwerk</t>
  </si>
  <si>
    <t>205.07.01.</t>
  </si>
  <si>
    <t>Dubbeldienstkraan</t>
  </si>
  <si>
    <t>DDK op RW</t>
  </si>
  <si>
    <t>205.07.02.</t>
  </si>
  <si>
    <t>Dubbeldienstkraan - vorstvrij</t>
  </si>
  <si>
    <t>DDK op stadswater</t>
  </si>
  <si>
    <t xml:space="preserve">205.08. </t>
  </si>
  <si>
    <t>Aansluitsets</t>
  </si>
  <si>
    <t xml:space="preserve">205.08.01. </t>
  </si>
  <si>
    <t>1 aansluitpunt</t>
  </si>
  <si>
    <t>Vaatwas of koffiemachine</t>
  </si>
  <si>
    <t xml:space="preserve"> KRANEN EN KLEPPEN</t>
  </si>
  <si>
    <t>206.01.</t>
  </si>
  <si>
    <t>206.01.01.</t>
  </si>
  <si>
    <t xml:space="preserve"> Bolafsluiters</t>
  </si>
  <si>
    <t>206.01.01.02.</t>
  </si>
  <si>
    <t>ND40</t>
  </si>
  <si>
    <t>206.01.02.</t>
  </si>
  <si>
    <t xml:space="preserve"> Membraanafsluiters</t>
  </si>
  <si>
    <t>206.02.</t>
  </si>
  <si>
    <t>206.02.03.</t>
  </si>
  <si>
    <t xml:space="preserve"> Drukregelaar</t>
  </si>
  <si>
    <t>206.02.04.</t>
  </si>
  <si>
    <t>Thermostatisch regelventiel</t>
  </si>
  <si>
    <t>206.03.</t>
  </si>
  <si>
    <t xml:space="preserve"> Kleppen</t>
  </si>
  <si>
    <t>206.03.01.</t>
  </si>
  <si>
    <t xml:space="preserve"> Terugslagklep – type EA</t>
  </si>
  <si>
    <t>206.03.02.</t>
  </si>
  <si>
    <t xml:space="preserve"> Terugslagklep – type veiligheidsgroep</t>
  </si>
  <si>
    <t xml:space="preserve">thv elektrische boiler </t>
  </si>
  <si>
    <t>thv gasboiler</t>
  </si>
  <si>
    <t>206.03.03.</t>
  </si>
  <si>
    <t xml:space="preserve"> Terugslagklep – veerterugslagklep</t>
  </si>
  <si>
    <t>op circulatieleiding SAN WW</t>
  </si>
  <si>
    <t xml:space="preserve">st </t>
  </si>
  <si>
    <t>206.04.</t>
  </si>
  <si>
    <t xml:space="preserve"> Aflaatkranen</t>
  </si>
  <si>
    <t xml:space="preserve"> TECHNISCHE TOESTELLEN SANITAIRE INSTALLATIE</t>
  </si>
  <si>
    <t>207.01.</t>
  </si>
  <si>
    <t xml:space="preserve"> Warmteopwekking en opslagsystemen</t>
  </si>
  <si>
    <t>207.01.02.</t>
  </si>
  <si>
    <t xml:space="preserve"> Elektrische boilers</t>
  </si>
  <si>
    <t>Inhoud</t>
  </si>
  <si>
    <t>207.01.02.01.</t>
  </si>
  <si>
    <t>Onderbouw</t>
  </si>
  <si>
    <t>15L</t>
  </si>
  <si>
    <t>2,2 kW</t>
  </si>
  <si>
    <t>207.02.</t>
  </si>
  <si>
    <t xml:space="preserve"> Expansie en veiligheidssystemen</t>
  </si>
  <si>
    <t>207.02.01.</t>
  </si>
  <si>
    <t xml:space="preserve"> Op variabele druk</t>
  </si>
  <si>
    <t xml:space="preserve">Toepassing </t>
  </si>
  <si>
    <t>207.02.01.1</t>
  </si>
  <si>
    <t>Groot</t>
  </si>
  <si>
    <t>SAN WW</t>
  </si>
  <si>
    <t>207.02.02.</t>
  </si>
  <si>
    <t xml:space="preserve"> Veiligheidsventiel</t>
  </si>
  <si>
    <t>207.02.03.</t>
  </si>
  <si>
    <t xml:space="preserve"> Ontluchters</t>
  </si>
  <si>
    <t>Ontluchters</t>
  </si>
  <si>
    <t>207.03.</t>
  </si>
  <si>
    <t xml:space="preserve"> Pompen</t>
  </si>
  <si>
    <t>207.03.01.</t>
  </si>
  <si>
    <t xml:space="preserve"> Drukverhogingsgroep - sanitaire toevoer</t>
  </si>
  <si>
    <t>Drukverhogingsgroep - sanitair toevoer</t>
  </si>
  <si>
    <t>21,4 m³/h</t>
  </si>
  <si>
    <t>8 bar</t>
  </si>
  <si>
    <t>207.03.03.</t>
  </si>
  <si>
    <t xml:space="preserve"> Regenwaterpompen</t>
  </si>
  <si>
    <t xml:space="preserve">Regenwaterpomp </t>
  </si>
  <si>
    <t>2 m³/h</t>
  </si>
  <si>
    <t>3 bar</t>
  </si>
  <si>
    <t>207.03.04.</t>
  </si>
  <si>
    <t xml:space="preserve"> Circulatiepomp</t>
  </si>
  <si>
    <t>circulatiepomp</t>
  </si>
  <si>
    <t>4,2 m³/h</t>
  </si>
  <si>
    <t>207.03.05.</t>
  </si>
  <si>
    <t xml:space="preserve"> Vuilwaterpomp</t>
  </si>
  <si>
    <t>3 m³/h</t>
  </si>
  <si>
    <t>207.04.</t>
  </si>
  <si>
    <t xml:space="preserve"> Filters en Zeven</t>
  </si>
  <si>
    <t>207.04.03.</t>
  </si>
  <si>
    <t xml:space="preserve"> Leidingwaterzeef</t>
  </si>
  <si>
    <t xml:space="preserve">80 micron </t>
  </si>
  <si>
    <t>207.05.</t>
  </si>
  <si>
    <t xml:space="preserve"> Waterbehandelingssystemen</t>
  </si>
  <si>
    <t>207.05.01.</t>
  </si>
  <si>
    <t xml:space="preserve"> Waterverzachters</t>
  </si>
  <si>
    <t>Debiet (L/s)</t>
  </si>
  <si>
    <t xml:space="preserve"> Waterverzachter</t>
  </si>
  <si>
    <t>(Optioneel)</t>
  </si>
  <si>
    <t xml:space="preserve">Prijsverschil waterverzachter enkel op debiet sanitair warm water </t>
  </si>
  <si>
    <t>207.06.</t>
  </si>
  <si>
    <t xml:space="preserve"> Meet- en controletoestellen</t>
  </si>
  <si>
    <t>207.06.01.</t>
  </si>
  <si>
    <t xml:space="preserve"> Koudwaterteller</t>
  </si>
  <si>
    <t>207.06.02.</t>
  </si>
  <si>
    <t xml:space="preserve"> Warmwaterteller</t>
  </si>
  <si>
    <t>207.06.03.</t>
  </si>
  <si>
    <t>207.06.04.</t>
  </si>
  <si>
    <t xml:space="preserve"> BRANDBESTRIJDING</t>
  </si>
  <si>
    <t xml:space="preserve"> DRUKLEIDINGEN BRANDINSTALLATIE</t>
  </si>
  <si>
    <t>211.01.</t>
  </si>
  <si>
    <t>211.02.</t>
  </si>
  <si>
    <t xml:space="preserve"> Blusleidingen in metaal</t>
  </si>
  <si>
    <t>211.02.01.</t>
  </si>
  <si>
    <t>211.04.</t>
  </si>
  <si>
    <t xml:space="preserve"> BLUSTOESTELLEN</t>
  </si>
  <si>
    <t>212.01.</t>
  </si>
  <si>
    <t xml:space="preserve"> Muurhaspels</t>
  </si>
  <si>
    <t>212.01.01.</t>
  </si>
  <si>
    <t xml:space="preserve"> Vrijhangend</t>
  </si>
  <si>
    <t>Met DSP koppeling - 30m</t>
  </si>
  <si>
    <t>Haspel 30m + DSP</t>
  </si>
  <si>
    <t>212.01.02.</t>
  </si>
  <si>
    <t xml:space="preserve"> Met beschermkast</t>
  </si>
  <si>
    <t>212.04.</t>
  </si>
  <si>
    <t xml:space="preserve"> Blusapparaten</t>
  </si>
  <si>
    <t>212.04.02.</t>
  </si>
  <si>
    <t xml:space="preserve"> Schuimblussers</t>
  </si>
  <si>
    <t>Schuimblussers</t>
  </si>
  <si>
    <t>212.04.03.</t>
  </si>
  <si>
    <t xml:space="preserve"> CO2 blusser</t>
  </si>
  <si>
    <t xml:space="preserve">CO2-blussers </t>
  </si>
  <si>
    <t xml:space="preserve"> TECHNISCHE TOESTELLEN BLUSINSTALLATIE</t>
  </si>
  <si>
    <t>213.01.</t>
  </si>
  <si>
    <t xml:space="preserve"> Kranen en kleppen</t>
  </si>
  <si>
    <t>213.01.01.</t>
  </si>
  <si>
    <t xml:space="preserve">Membraanafsluiter </t>
  </si>
  <si>
    <t>213.01.02.</t>
  </si>
  <si>
    <t>Terugslagkleppen EA</t>
  </si>
  <si>
    <t>213.02.</t>
  </si>
  <si>
    <t>213.02.01.</t>
  </si>
  <si>
    <t xml:space="preserve"> Drukverhogingsgroep - blusinstallatie</t>
  </si>
  <si>
    <t>Druk</t>
  </si>
  <si>
    <t>brandbluspompgroep</t>
  </si>
  <si>
    <t>30 m³/h</t>
  </si>
  <si>
    <t xml:space="preserve">8,5 bar </t>
  </si>
  <si>
    <t>213.03.</t>
  </si>
  <si>
    <t>213.03.01.</t>
  </si>
  <si>
    <t>239.01.</t>
  </si>
  <si>
    <t>239.01.01.</t>
  </si>
  <si>
    <t>239.02.</t>
  </si>
  <si>
    <t xml:space="preserve"> Dichtingen</t>
  </si>
  <si>
    <t>239.02.01.</t>
  </si>
  <si>
    <t xml:space="preserve"> Brandwerende dichtingen</t>
  </si>
  <si>
    <t>239.02.03.</t>
  </si>
  <si>
    <t xml:space="preserve"> Akoestische dichtingen</t>
  </si>
  <si>
    <t>239.02.04.</t>
  </si>
  <si>
    <t xml:space="preserve"> Brandwerend-akoestische dichtingen</t>
  </si>
  <si>
    <t>239.02.05.</t>
  </si>
  <si>
    <t xml:space="preserve"> Waterdichte dichtingen</t>
  </si>
  <si>
    <t>239.03.</t>
  </si>
  <si>
    <t>239.03.01.</t>
  </si>
  <si>
    <t>Sokkel drukverhogingsgroep brand</t>
  </si>
  <si>
    <t>Sokkel drukverhogingsgroep sanitair</t>
  </si>
  <si>
    <t>Sokkel drukverhogingsgroep waterverzachter</t>
  </si>
  <si>
    <t>(optioneel)</t>
  </si>
  <si>
    <t>239.04.</t>
  </si>
  <si>
    <t>239.04.01.</t>
  </si>
  <si>
    <t xml:space="preserve"> Bevestigingsmiddelen</t>
  </si>
  <si>
    <t>239.04.02.</t>
  </si>
  <si>
    <t xml:space="preserve"> Leidingen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</si>
</sst>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 ;[Red]\-0.00\ "/>
    <numFmt numFmtId="165" formatCode="#.##0.00\ _€;[Red]\-#.##0.00\ _€;\ "/>
    <numFmt numFmtId="166" formatCode="\x\ 0;\x\ \-0"/>
    <numFmt numFmtId="167" formatCode="#.##0_._0_0_0;[Red]\-#.##0_._0_0_0"/>
    <numFmt numFmtId="168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8"/>
      <name val="Helv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gray125"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49" fontId="4" fillId="1" borderId="4">
      <alignment horizontal="left"/>
    </xf>
    <xf numFmtId="165" fontId="3" fillId="3" borderId="0" applyFont="0" applyFill="0" applyBorder="0" applyAlignment="0" applyProtection="0"/>
    <xf numFmtId="166" fontId="7" fillId="0" borderId="20" applyFont="0" applyFill="0" applyBorder="0" applyAlignment="0" applyProtection="0"/>
    <xf numFmtId="0" fontId="4" fillId="7" borderId="4" applyNumberFormat="0" applyFill="0" applyAlignment="0" applyProtection="0"/>
    <xf numFmtId="167" fontId="3" fillId="0" borderId="0" applyFont="0" applyFill="0" applyBorder="0" applyAlignment="0" applyProtection="0"/>
    <xf numFmtId="164" fontId="2" fillId="0" borderId="0"/>
  </cellStyleXfs>
  <cellXfs count="241">
    <xf numFmtId="0" fontId="0" fillId="0" borderId="0" xfId="0"/>
    <xf numFmtId="0" fontId="2" fillId="0" borderId="0" xfId="2"/>
    <xf numFmtId="0" fontId="1" fillId="0" borderId="0" xfId="1"/>
    <xf numFmtId="0" fontId="2" fillId="0" borderId="0" xfId="2" applyAlignment="1">
      <alignment horizontal="left" vertical="top"/>
    </xf>
    <xf numFmtId="0" fontId="0" fillId="0" borderId="6" xfId="3" applyFont="1" applyBorder="1" applyAlignment="1">
      <alignment horizontal="center"/>
    </xf>
    <xf numFmtId="0" fontId="2" fillId="0" borderId="7" xfId="3" applyBorder="1" applyAlignment="1">
      <alignment horizontal="center"/>
    </xf>
    <xf numFmtId="0" fontId="0" fillId="0" borderId="8" xfId="3" applyFont="1" applyBorder="1" applyAlignment="1">
      <alignment horizontal="center"/>
    </xf>
    <xf numFmtId="0" fontId="2" fillId="0" borderId="0" xfId="3" applyAlignment="1">
      <alignment horizontal="left" vertical="top"/>
    </xf>
    <xf numFmtId="0" fontId="2" fillId="0" borderId="9" xfId="3" applyBorder="1" applyAlignment="1">
      <alignment horizontal="left" vertical="top"/>
    </xf>
    <xf numFmtId="0" fontId="2" fillId="0" borderId="0" xfId="3"/>
    <xf numFmtId="0" fontId="5" fillId="2" borderId="10" xfId="4" applyNumberFormat="1" applyFont="1" applyFill="1" applyBorder="1">
      <alignment horizontal="left"/>
    </xf>
    <xf numFmtId="0" fontId="5" fillId="4" borderId="11" xfId="5" applyNumberFormat="1" applyFont="1" applyFill="1" applyBorder="1" applyAlignment="1">
      <alignment horizontal="left"/>
    </xf>
    <xf numFmtId="0" fontId="5" fillId="4" borderId="11" xfId="5" applyNumberFormat="1" applyFont="1" applyFill="1" applyBorder="1" applyAlignment="1">
      <alignment horizontal="left" vertical="top"/>
    </xf>
    <xf numFmtId="0" fontId="5" fillId="4" borderId="11" xfId="5" applyNumberFormat="1" applyFont="1" applyFill="1" applyBorder="1" applyAlignment="1">
      <alignment horizontal="center"/>
    </xf>
    <xf numFmtId="0" fontId="5" fillId="4" borderId="12" xfId="5" applyNumberFormat="1" applyFont="1" applyFill="1" applyBorder="1" applyAlignment="1">
      <alignment horizontal="center"/>
    </xf>
    <xf numFmtId="0" fontId="5" fillId="4" borderId="12" xfId="5" applyNumberFormat="1" applyFont="1" applyFill="1" applyBorder="1" applyAlignment="1">
      <alignment horizontal="left" vertical="top"/>
    </xf>
    <xf numFmtId="0" fontId="2" fillId="0" borderId="13" xfId="2" applyBorder="1"/>
    <xf numFmtId="0" fontId="2" fillId="0" borderId="14" xfId="2" applyBorder="1"/>
    <xf numFmtId="0" fontId="2" fillId="0" borderId="15" xfId="3" applyBorder="1"/>
    <xf numFmtId="0" fontId="2" fillId="0" borderId="8" xfId="3" applyBorder="1" applyAlignment="1">
      <alignment horizontal="left" vertical="top"/>
    </xf>
    <xf numFmtId="49" fontId="6" fillId="5" borderId="3" xfId="4" applyFont="1" applyFill="1" applyBorder="1">
      <alignment horizontal="left"/>
    </xf>
    <xf numFmtId="0" fontId="6" fillId="6" borderId="4" xfId="5" applyNumberFormat="1" applyFont="1" applyFill="1" applyBorder="1" applyAlignment="1">
      <alignment horizontal="left"/>
    </xf>
    <xf numFmtId="0" fontId="6" fillId="6" borderId="4" xfId="5" applyNumberFormat="1" applyFont="1" applyFill="1" applyBorder="1" applyAlignment="1">
      <alignment horizontal="left" vertical="top"/>
    </xf>
    <xf numFmtId="0" fontId="2" fillId="6" borderId="4" xfId="5" applyNumberFormat="1" applyFont="1" applyFill="1" applyBorder="1" applyAlignment="1">
      <alignment horizontal="left" vertical="top"/>
    </xf>
    <xf numFmtId="0" fontId="6" fillId="6" borderId="4" xfId="5" applyNumberFormat="1" applyFont="1" applyFill="1" applyBorder="1" applyAlignment="1">
      <alignment horizontal="center"/>
    </xf>
    <xf numFmtId="0" fontId="6" fillId="6" borderId="5" xfId="5" applyNumberFormat="1" applyFont="1" applyFill="1" applyBorder="1" applyAlignment="1"/>
    <xf numFmtId="0" fontId="6" fillId="6" borderId="5" xfId="5" applyNumberFormat="1" applyFont="1" applyFill="1" applyBorder="1" applyAlignment="1">
      <alignment horizontal="center"/>
    </xf>
    <xf numFmtId="0" fontId="2" fillId="0" borderId="3" xfId="3" applyBorder="1" applyAlignment="1">
      <alignment horizontal="left" vertical="top"/>
    </xf>
    <xf numFmtId="0" fontId="2" fillId="0" borderId="4" xfId="3" applyBorder="1" applyAlignment="1">
      <alignment horizontal="left" vertical="top"/>
    </xf>
    <xf numFmtId="0" fontId="0" fillId="0" borderId="4" xfId="3" applyFont="1" applyBorder="1" applyAlignment="1">
      <alignment horizontal="left" vertical="top"/>
    </xf>
    <xf numFmtId="0" fontId="0" fillId="0" borderId="3" xfId="3" applyFont="1" applyBorder="1" applyAlignment="1">
      <alignment horizontal="center"/>
    </xf>
    <xf numFmtId="0" fontId="0" fillId="0" borderId="4" xfId="3" applyFont="1" applyBorder="1" applyAlignment="1">
      <alignment horizontal="center"/>
    </xf>
    <xf numFmtId="0" fontId="0" fillId="0" borderId="5" xfId="3" applyFont="1" applyBorder="1" applyAlignment="1">
      <alignment horizontal="center"/>
    </xf>
    <xf numFmtId="0" fontId="2" fillId="0" borderId="16" xfId="3" applyBorder="1" applyAlignment="1">
      <alignment horizontal="left" vertical="top"/>
    </xf>
    <xf numFmtId="0" fontId="2" fillId="0" borderId="1" xfId="3" applyBorder="1" applyAlignment="1">
      <alignment horizontal="left" vertical="top"/>
    </xf>
    <xf numFmtId="0" fontId="0" fillId="0" borderId="1" xfId="3" applyFont="1" applyBorder="1" applyAlignment="1">
      <alignment horizontal="left" vertical="top"/>
    </xf>
    <xf numFmtId="0" fontId="0" fillId="0" borderId="17" xfId="3" applyFont="1" applyBorder="1" applyAlignment="1">
      <alignment horizontal="center"/>
    </xf>
    <xf numFmtId="0" fontId="2" fillId="0" borderId="18" xfId="3" applyBorder="1" applyAlignment="1">
      <alignment horizontal="center"/>
    </xf>
    <xf numFmtId="0" fontId="0" fillId="0" borderId="19" xfId="3" applyFont="1" applyBorder="1" applyAlignment="1">
      <alignment horizontal="center"/>
    </xf>
    <xf numFmtId="0" fontId="2" fillId="0" borderId="21" xfId="6" applyNumberFormat="1" applyFont="1" applyFill="1" applyBorder="1" applyAlignment="1">
      <alignment horizontal="left" vertical="top"/>
    </xf>
    <xf numFmtId="0" fontId="2" fillId="0" borderId="19" xfId="3" applyBorder="1" applyAlignment="1">
      <alignment horizontal="center"/>
    </xf>
    <xf numFmtId="0" fontId="0" fillId="0" borderId="0" xfId="3" applyFont="1" applyAlignment="1">
      <alignment horizontal="left" vertical="top"/>
    </xf>
    <xf numFmtId="0" fontId="6" fillId="0" borderId="22" xfId="7" applyNumberFormat="1" applyFont="1" applyFill="1" applyBorder="1" applyAlignment="1">
      <alignment horizontal="left" vertical="top"/>
    </xf>
    <xf numFmtId="49" fontId="6" fillId="8" borderId="3" xfId="4" applyFont="1" applyFill="1" applyBorder="1">
      <alignment horizontal="left"/>
    </xf>
    <xf numFmtId="0" fontId="6" fillId="8" borderId="4" xfId="5" applyNumberFormat="1" applyFont="1" applyFill="1" applyBorder="1" applyAlignment="1">
      <alignment horizontal="left"/>
    </xf>
    <xf numFmtId="0" fontId="6" fillId="8" borderId="4" xfId="5" applyNumberFormat="1" applyFont="1" applyFill="1" applyBorder="1" applyAlignment="1">
      <alignment horizontal="left" vertical="top"/>
    </xf>
    <xf numFmtId="0" fontId="2" fillId="8" borderId="4" xfId="5" applyNumberFormat="1" applyFont="1" applyFill="1" applyBorder="1" applyAlignment="1">
      <alignment horizontal="left" vertical="top"/>
    </xf>
    <xf numFmtId="0" fontId="6" fillId="8" borderId="4" xfId="5" applyNumberFormat="1" applyFont="1" applyFill="1" applyBorder="1" applyAlignment="1">
      <alignment horizontal="center"/>
    </xf>
    <xf numFmtId="0" fontId="6" fillId="8" borderId="5" xfId="5" applyNumberFormat="1" applyFont="1" applyFill="1" applyBorder="1" applyAlignment="1"/>
    <xf numFmtId="0" fontId="6" fillId="8" borderId="5" xfId="5" applyNumberFormat="1" applyFont="1" applyFill="1" applyBorder="1" applyAlignment="1">
      <alignment horizontal="left" vertical="top"/>
    </xf>
    <xf numFmtId="0" fontId="2" fillId="8" borderId="0" xfId="2" applyFill="1"/>
    <xf numFmtId="0" fontId="2" fillId="0" borderId="22" xfId="6" applyNumberFormat="1" applyFont="1" applyFill="1" applyBorder="1" applyAlignment="1">
      <alignment horizontal="left" vertical="top"/>
    </xf>
    <xf numFmtId="0" fontId="2" fillId="0" borderId="8" xfId="3" applyBorder="1" applyAlignment="1">
      <alignment horizontal="center"/>
    </xf>
    <xf numFmtId="0" fontId="2" fillId="0" borderId="6" xfId="2" applyBorder="1"/>
    <xf numFmtId="0" fontId="2" fillId="0" borderId="7" xfId="2" applyBorder="1"/>
    <xf numFmtId="0" fontId="2" fillId="0" borderId="8" xfId="3" applyBorder="1"/>
    <xf numFmtId="0" fontId="2" fillId="0" borderId="23" xfId="3" applyBorder="1" applyAlignment="1">
      <alignment horizontal="center"/>
    </xf>
    <xf numFmtId="0" fontId="0" fillId="0" borderId="24" xfId="3" applyFont="1" applyBorder="1" applyAlignment="1">
      <alignment horizontal="center"/>
    </xf>
    <xf numFmtId="0" fontId="0" fillId="0" borderId="16" xfId="3" applyFont="1" applyBorder="1" applyAlignment="1">
      <alignment horizontal="center"/>
    </xf>
    <xf numFmtId="0" fontId="2" fillId="0" borderId="23" xfId="3" applyBorder="1" applyAlignment="1">
      <alignment horizontal="left" vertical="top"/>
    </xf>
    <xf numFmtId="0" fontId="2" fillId="0" borderId="5" xfId="3" applyBorder="1" applyAlignment="1">
      <alignment horizontal="left" vertical="top"/>
    </xf>
    <xf numFmtId="49" fontId="2" fillId="0" borderId="0" xfId="3" applyNumberFormat="1" applyAlignment="1">
      <alignment horizontal="left" vertical="top"/>
    </xf>
    <xf numFmtId="0" fontId="0" fillId="0" borderId="18" xfId="3" applyFont="1" applyBorder="1" applyAlignment="1">
      <alignment horizontal="center"/>
    </xf>
    <xf numFmtId="0" fontId="2" fillId="0" borderId="25" xfId="6" applyNumberFormat="1" applyFont="1" applyFill="1" applyBorder="1" applyAlignment="1">
      <alignment horizontal="left" vertical="top"/>
    </xf>
    <xf numFmtId="0" fontId="6" fillId="0" borderId="0" xfId="7" applyNumberFormat="1" applyFont="1" applyFill="1" applyBorder="1" applyAlignment="1">
      <alignment horizontal="left" vertical="top"/>
    </xf>
    <xf numFmtId="0" fontId="6" fillId="0" borderId="25" xfId="7" applyNumberFormat="1" applyFont="1" applyFill="1" applyBorder="1" applyAlignment="1">
      <alignment horizontal="left" vertical="top"/>
    </xf>
    <xf numFmtId="0" fontId="6" fillId="6" borderId="5" xfId="5" applyNumberFormat="1" applyFont="1" applyFill="1" applyBorder="1" applyAlignment="1">
      <alignment horizontal="left" vertical="top"/>
    </xf>
    <xf numFmtId="0" fontId="6" fillId="8" borderId="5" xfId="5" applyNumberFormat="1" applyFont="1" applyFill="1" applyBorder="1" applyAlignment="1">
      <alignment horizontal="center"/>
    </xf>
    <xf numFmtId="0" fontId="2" fillId="0" borderId="26" xfId="6" applyNumberFormat="1" applyFont="1" applyFill="1" applyBorder="1" applyAlignment="1">
      <alignment horizontal="left" vertical="top"/>
    </xf>
    <xf numFmtId="0" fontId="2" fillId="0" borderId="0" xfId="3" applyAlignment="1">
      <alignment horizontal="center"/>
    </xf>
    <xf numFmtId="0" fontId="0" fillId="0" borderId="0" xfId="3" applyFont="1" applyAlignment="1">
      <alignment horizontal="center"/>
    </xf>
    <xf numFmtId="0" fontId="0" fillId="0" borderId="27" xfId="3" applyFont="1" applyBorder="1" applyAlignment="1">
      <alignment horizontal="center"/>
    </xf>
    <xf numFmtId="0" fontId="2" fillId="0" borderId="27" xfId="3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49" fontId="0" fillId="0" borderId="0" xfId="3" applyNumberFormat="1" applyFont="1" applyAlignment="1">
      <alignment horizontal="left" vertical="top"/>
    </xf>
    <xf numFmtId="0" fontId="0" fillId="0" borderId="7" xfId="3" applyFont="1" applyBorder="1" applyAlignment="1">
      <alignment horizontal="center"/>
    </xf>
    <xf numFmtId="0" fontId="2" fillId="0" borderId="4" xfId="3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3" applyFont="1" applyAlignment="1">
      <alignment horizontal="center"/>
    </xf>
    <xf numFmtId="0" fontId="2" fillId="0" borderId="24" xfId="3" applyBorder="1" applyAlignment="1">
      <alignment horizontal="center"/>
    </xf>
    <xf numFmtId="0" fontId="2" fillId="0" borderId="16" xfId="3" applyBorder="1" applyAlignment="1">
      <alignment horizontal="center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7" xfId="3" applyBorder="1" applyAlignment="1">
      <alignment horizontal="center"/>
    </xf>
    <xf numFmtId="0" fontId="2" fillId="0" borderId="27" xfId="3" applyBorder="1" applyAlignment="1">
      <alignment horizontal="center"/>
    </xf>
    <xf numFmtId="0" fontId="2" fillId="0" borderId="26" xfId="3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30" xfId="3" applyBorder="1" applyAlignment="1">
      <alignment horizontal="center"/>
    </xf>
    <xf numFmtId="0" fontId="2" fillId="0" borderId="25" xfId="3" applyBorder="1" applyAlignment="1">
      <alignment horizontal="center"/>
    </xf>
    <xf numFmtId="0" fontId="2" fillId="0" borderId="3" xfId="3" applyBorder="1" applyAlignment="1">
      <alignment horizontal="center"/>
    </xf>
    <xf numFmtId="0" fontId="2" fillId="0" borderId="5" xfId="3" applyBorder="1" applyAlignment="1">
      <alignment horizontal="center"/>
    </xf>
    <xf numFmtId="0" fontId="2" fillId="0" borderId="27" xfId="3" applyBorder="1"/>
    <xf numFmtId="0" fontId="2" fillId="0" borderId="19" xfId="3" applyBorder="1" applyAlignment="1">
      <alignment horizontal="left" vertical="top"/>
    </xf>
    <xf numFmtId="0" fontId="0" fillId="0" borderId="30" xfId="3" applyFont="1" applyBorder="1" applyAlignment="1">
      <alignment horizontal="center"/>
    </xf>
    <xf numFmtId="0" fontId="10" fillId="0" borderId="0" xfId="2" applyFont="1"/>
    <xf numFmtId="0" fontId="2" fillId="0" borderId="26" xfId="3" applyBorder="1" applyAlignment="1">
      <alignment horizontal="left" vertical="top"/>
    </xf>
    <xf numFmtId="0" fontId="11" fillId="0" borderId="0" xfId="3" applyFont="1" applyAlignment="1">
      <alignment horizontal="left" vertical="top"/>
    </xf>
    <xf numFmtId="0" fontId="2" fillId="0" borderId="0" xfId="3" applyAlignment="1">
      <alignment horizontal="right" vertical="top"/>
    </xf>
    <xf numFmtId="0" fontId="6" fillId="6" borderId="2" xfId="5" applyNumberFormat="1" applyFont="1" applyFill="1" applyBorder="1" applyAlignment="1">
      <alignment horizontal="center"/>
    </xf>
    <xf numFmtId="0" fontId="6" fillId="6" borderId="29" xfId="5" applyNumberFormat="1" applyFont="1" applyFill="1" applyBorder="1" applyAlignment="1"/>
    <xf numFmtId="0" fontId="0" fillId="0" borderId="26" xfId="3" applyFont="1" applyBorder="1" applyAlignment="1">
      <alignment horizontal="center"/>
    </xf>
    <xf numFmtId="0" fontId="0" fillId="0" borderId="25" xfId="3" applyFont="1" applyBorder="1" applyAlignment="1">
      <alignment horizontal="center"/>
    </xf>
    <xf numFmtId="0" fontId="2" fillId="0" borderId="28" xfId="2" applyBorder="1"/>
    <xf numFmtId="0" fontId="2" fillId="0" borderId="29" xfId="3" applyBorder="1"/>
    <xf numFmtId="49" fontId="6" fillId="6" borderId="3" xfId="4" applyFont="1" applyFill="1" applyBorder="1">
      <alignment horizontal="left"/>
    </xf>
    <xf numFmtId="0" fontId="0" fillId="0" borderId="20" xfId="3" applyFont="1" applyBorder="1" applyAlignment="1">
      <alignment horizontal="center"/>
    </xf>
    <xf numFmtId="0" fontId="2" fillId="0" borderId="20" xfId="3" applyBorder="1"/>
    <xf numFmtId="0" fontId="6" fillId="6" borderId="4" xfId="5" applyNumberFormat="1" applyFont="1" applyFill="1" applyBorder="1" applyAlignment="1"/>
    <xf numFmtId="0" fontId="0" fillId="0" borderId="31" xfId="3" applyFont="1" applyBorder="1" applyAlignment="1">
      <alignment horizontal="center"/>
    </xf>
    <xf numFmtId="0" fontId="0" fillId="0" borderId="32" xfId="3" applyFont="1" applyBorder="1" applyAlignment="1">
      <alignment horizontal="center"/>
    </xf>
    <xf numFmtId="0" fontId="2" fillId="0" borderId="33" xfId="3" applyBorder="1"/>
    <xf numFmtId="0" fontId="6" fillId="8" borderId="4" xfId="5" applyNumberFormat="1" applyFont="1" applyFill="1" applyBorder="1" applyAlignment="1"/>
    <xf numFmtId="0" fontId="2" fillId="0" borderId="31" xfId="3" applyBorder="1" applyAlignment="1">
      <alignment horizontal="center"/>
    </xf>
    <xf numFmtId="0" fontId="2" fillId="0" borderId="32" xfId="3" applyBorder="1" applyAlignment="1">
      <alignment horizontal="center"/>
    </xf>
    <xf numFmtId="0" fontId="5" fillId="4" borderId="3" xfId="5" applyNumberFormat="1" applyFont="1" applyFill="1" applyBorder="1" applyAlignment="1">
      <alignment horizontal="center"/>
    </xf>
    <xf numFmtId="0" fontId="5" fillId="4" borderId="5" xfId="5" applyNumberFormat="1" applyFont="1" applyFill="1" applyBorder="1" applyAlignment="1">
      <alignment horizontal="center"/>
    </xf>
    <xf numFmtId="0" fontId="5" fillId="4" borderId="34" xfId="5" applyNumberFormat="1" applyFont="1" applyFill="1" applyBorder="1" applyAlignment="1">
      <alignment horizontal="center"/>
    </xf>
    <xf numFmtId="0" fontId="0" fillId="0" borderId="8" xfId="0" applyBorder="1"/>
    <xf numFmtId="0" fontId="6" fillId="6" borderId="3" xfId="5" applyNumberFormat="1" applyFont="1" applyFill="1" applyBorder="1" applyAlignment="1">
      <alignment horizontal="center"/>
    </xf>
    <xf numFmtId="0" fontId="0" fillId="0" borderId="15" xfId="0" applyBorder="1"/>
    <xf numFmtId="0" fontId="6" fillId="8" borderId="3" xfId="5" applyNumberFormat="1" applyFont="1" applyFill="1" applyBorder="1" applyAlignment="1">
      <alignment horizontal="center"/>
    </xf>
    <xf numFmtId="0" fontId="5" fillId="4" borderId="34" xfId="5" applyNumberFormat="1" applyFont="1" applyFill="1" applyBorder="1" applyAlignment="1">
      <alignment horizontal="left" vertical="top"/>
    </xf>
    <xf numFmtId="0" fontId="2" fillId="0" borderId="25" xfId="3" applyBorder="1" applyAlignment="1">
      <alignment horizontal="left" vertical="top"/>
    </xf>
    <xf numFmtId="0" fontId="6" fillId="6" borderId="3" xfId="5" applyNumberFormat="1" applyFont="1" applyFill="1" applyBorder="1" applyAlignment="1">
      <alignment horizontal="left" vertical="top"/>
    </xf>
    <xf numFmtId="0" fontId="8" fillId="0" borderId="25" xfId="3" applyFont="1" applyBorder="1" applyAlignment="1">
      <alignment horizontal="center"/>
    </xf>
    <xf numFmtId="0" fontId="0" fillId="0" borderId="25" xfId="0" applyBorder="1"/>
    <xf numFmtId="0" fontId="0" fillId="0" borderId="27" xfId="0" applyBorder="1"/>
    <xf numFmtId="0" fontId="2" fillId="0" borderId="8" xfId="2" applyBorder="1"/>
    <xf numFmtId="0" fontId="5" fillId="6" borderId="10" xfId="4" applyNumberFormat="1" applyFont="1" applyFill="1" applyBorder="1">
      <alignment horizontal="left"/>
    </xf>
    <xf numFmtId="0" fontId="5" fillId="6" borderId="11" xfId="5" applyNumberFormat="1" applyFont="1" applyFill="1" applyBorder="1" applyAlignment="1">
      <alignment horizontal="left"/>
    </xf>
    <xf numFmtId="0" fontId="5" fillId="6" borderId="11" xfId="5" applyNumberFormat="1" applyFont="1" applyFill="1" applyBorder="1" applyAlignment="1">
      <alignment horizontal="left" vertical="top"/>
    </xf>
    <xf numFmtId="0" fontId="5" fillId="6" borderId="11" xfId="5" applyNumberFormat="1" applyFont="1" applyFill="1" applyBorder="1" applyAlignment="1">
      <alignment horizontal="center"/>
    </xf>
    <xf numFmtId="0" fontId="5" fillId="6" borderId="12" xfId="5" applyNumberFormat="1" applyFont="1" applyFill="1" applyBorder="1" applyAlignment="1">
      <alignment horizontal="center"/>
    </xf>
    <xf numFmtId="0" fontId="5" fillId="6" borderId="12" xfId="5" applyNumberFormat="1" applyFont="1" applyFill="1" applyBorder="1" applyAlignment="1">
      <alignment horizontal="left" vertical="top"/>
    </xf>
    <xf numFmtId="0" fontId="10" fillId="0" borderId="0" xfId="3" applyFont="1" applyAlignment="1">
      <alignment horizontal="left" vertical="top"/>
    </xf>
    <xf numFmtId="0" fontId="13" fillId="6" borderId="4" xfId="5" applyNumberFormat="1" applyFont="1" applyFill="1" applyBorder="1" applyAlignment="1">
      <alignment horizontal="left"/>
    </xf>
    <xf numFmtId="49" fontId="2" fillId="9" borderId="0" xfId="3" applyNumberFormat="1" applyFill="1" applyAlignment="1">
      <alignment horizontal="left" vertical="top"/>
    </xf>
    <xf numFmtId="0" fontId="10" fillId="9" borderId="0" xfId="3" applyFont="1" applyFill="1" applyAlignment="1">
      <alignment horizontal="left" vertical="top"/>
    </xf>
    <xf numFmtId="0" fontId="0" fillId="9" borderId="0" xfId="3" applyFont="1" applyFill="1" applyAlignment="1">
      <alignment horizontal="left" vertical="top"/>
    </xf>
    <xf numFmtId="0" fontId="2" fillId="9" borderId="0" xfId="3" applyFill="1" applyAlignment="1">
      <alignment horizontal="left" vertical="top"/>
    </xf>
    <xf numFmtId="0" fontId="0" fillId="9" borderId="6" xfId="3" applyFont="1" applyFill="1" applyBorder="1" applyAlignment="1">
      <alignment horizontal="center"/>
    </xf>
    <xf numFmtId="0" fontId="2" fillId="9" borderId="7" xfId="3" applyFill="1" applyBorder="1" applyAlignment="1">
      <alignment horizontal="center"/>
    </xf>
    <xf numFmtId="0" fontId="0" fillId="9" borderId="8" xfId="3" applyFont="1" applyFill="1" applyBorder="1" applyAlignment="1">
      <alignment horizontal="center"/>
    </xf>
    <xf numFmtId="0" fontId="2" fillId="9" borderId="25" xfId="6" applyNumberFormat="1" applyFont="1" applyFill="1" applyBorder="1" applyAlignment="1">
      <alignment horizontal="left" vertical="top"/>
    </xf>
    <xf numFmtId="0" fontId="2" fillId="9" borderId="19" xfId="3" applyFill="1" applyBorder="1" applyAlignment="1">
      <alignment horizontal="center"/>
    </xf>
    <xf numFmtId="0" fontId="12" fillId="9" borderId="0" xfId="0" applyFont="1" applyFill="1"/>
    <xf numFmtId="0" fontId="2" fillId="9" borderId="22" xfId="6" applyNumberFormat="1" applyFont="1" applyFill="1" applyBorder="1" applyAlignment="1">
      <alignment horizontal="left" vertical="top"/>
    </xf>
    <xf numFmtId="0" fontId="2" fillId="9" borderId="8" xfId="3" applyFill="1" applyBorder="1" applyAlignment="1">
      <alignment horizontal="center"/>
    </xf>
    <xf numFmtId="0" fontId="6" fillId="9" borderId="22" xfId="7" applyNumberFormat="1" applyFont="1" applyFill="1" applyBorder="1" applyAlignment="1">
      <alignment horizontal="left" vertical="top"/>
    </xf>
    <xf numFmtId="0" fontId="2" fillId="9" borderId="8" xfId="3" applyFill="1" applyBorder="1" applyAlignment="1">
      <alignment horizontal="left" vertical="top"/>
    </xf>
    <xf numFmtId="0" fontId="6" fillId="9" borderId="0" xfId="7" applyNumberFormat="1" applyFont="1" applyFill="1" applyBorder="1" applyAlignment="1">
      <alignment horizontal="left" vertical="top"/>
    </xf>
    <xf numFmtId="0" fontId="2" fillId="9" borderId="0" xfId="2" applyFill="1" applyAlignment="1">
      <alignment horizontal="left" vertical="top"/>
    </xf>
    <xf numFmtId="164" fontId="14" fillId="0" borderId="0" xfId="0" applyNumberFormat="1" applyFont="1"/>
    <xf numFmtId="49" fontId="2" fillId="10" borderId="3" xfId="4" applyFont="1" applyFill="1" applyBorder="1">
      <alignment horizontal="left"/>
    </xf>
    <xf numFmtId="0" fontId="2" fillId="10" borderId="4" xfId="5" applyNumberFormat="1" applyFont="1" applyFill="1" applyBorder="1" applyAlignment="1">
      <alignment horizontal="left"/>
    </xf>
    <xf numFmtId="0" fontId="2" fillId="10" borderId="4" xfId="5" applyNumberFormat="1" applyFont="1" applyFill="1" applyBorder="1" applyAlignment="1"/>
    <xf numFmtId="0" fontId="2" fillId="10" borderId="4" xfId="5" applyNumberFormat="1" applyFont="1" applyFill="1" applyBorder="1" applyAlignment="1">
      <alignment horizontal="center"/>
    </xf>
    <xf numFmtId="0" fontId="2" fillId="10" borderId="5" xfId="5" applyNumberFormat="1" applyFont="1" applyFill="1" applyBorder="1" applyAlignment="1">
      <alignment horizontal="center"/>
    </xf>
    <xf numFmtId="0" fontId="2" fillId="4" borderId="3" xfId="3" applyFill="1" applyBorder="1" applyAlignment="1">
      <alignment horizontal="left"/>
    </xf>
    <xf numFmtId="0" fontId="2" fillId="4" borderId="4" xfId="3" applyFill="1" applyBorder="1" applyAlignment="1">
      <alignment horizontal="left"/>
    </xf>
    <xf numFmtId="0" fontId="2" fillId="4" borderId="4" xfId="3" applyFill="1" applyBorder="1" applyAlignment="1">
      <alignment horizontal="center"/>
    </xf>
    <xf numFmtId="2" fontId="2" fillId="4" borderId="4" xfId="3" applyNumberFormat="1" applyFill="1" applyBorder="1" applyAlignment="1">
      <alignment horizontal="center"/>
    </xf>
    <xf numFmtId="2" fontId="2" fillId="4" borderId="5" xfId="8" applyNumberFormat="1" applyFont="1" applyFill="1" applyBorder="1" applyAlignment="1" applyProtection="1">
      <alignment horizontal="center"/>
    </xf>
    <xf numFmtId="164" fontId="3" fillId="0" borderId="0" xfId="9" applyFont="1"/>
    <xf numFmtId="164" fontId="3" fillId="0" borderId="0" xfId="9" applyFont="1" applyAlignment="1">
      <alignment horizontal="center"/>
    </xf>
    <xf numFmtId="1" fontId="2" fillId="4" borderId="5" xfId="8" applyNumberFormat="1" applyFont="1" applyFill="1" applyBorder="1" applyAlignment="1" applyProtection="1">
      <alignment horizontal="center"/>
    </xf>
    <xf numFmtId="168" fontId="2" fillId="4" borderId="5" xfId="8" applyNumberFormat="1" applyFont="1" applyFill="1" applyBorder="1" applyAlignment="1" applyProtection="1">
      <alignment horizontal="center"/>
    </xf>
    <xf numFmtId="0" fontId="2" fillId="11" borderId="3" xfId="3" applyFill="1" applyBorder="1" applyAlignment="1">
      <alignment horizontal="left"/>
    </xf>
    <xf numFmtId="0" fontId="2" fillId="11" borderId="4" xfId="3" applyFill="1" applyBorder="1" applyAlignment="1">
      <alignment horizontal="left"/>
    </xf>
    <xf numFmtId="0" fontId="2" fillId="11" borderId="4" xfId="3" applyFill="1" applyBorder="1" applyAlignment="1">
      <alignment horizontal="center"/>
    </xf>
    <xf numFmtId="2" fontId="2" fillId="11" borderId="5" xfId="3" applyNumberFormat="1" applyFill="1" applyBorder="1" applyAlignment="1">
      <alignment horizontal="center"/>
    </xf>
    <xf numFmtId="2" fontId="2" fillId="11" borderId="3" xfId="3" applyNumberFormat="1" applyFill="1" applyBorder="1" applyAlignment="1">
      <alignment horizontal="center"/>
    </xf>
    <xf numFmtId="2" fontId="2" fillId="11" borderId="4" xfId="3" applyNumberFormat="1" applyFill="1" applyBorder="1" applyAlignment="1">
      <alignment horizontal="center"/>
    </xf>
    <xf numFmtId="2" fontId="2" fillId="11" borderId="5" xfId="8" applyNumberFormat="1" applyFont="1" applyFill="1" applyBorder="1" applyAlignment="1" applyProtection="1">
      <alignment horizontal="center"/>
    </xf>
    <xf numFmtId="0" fontId="2" fillId="0" borderId="3" xfId="3" applyBorder="1" applyAlignment="1">
      <alignment horizontal="left"/>
    </xf>
    <xf numFmtId="0" fontId="2" fillId="0" borderId="4" xfId="3" applyBorder="1" applyAlignment="1">
      <alignment horizontal="left"/>
    </xf>
    <xf numFmtId="2" fontId="2" fillId="0" borderId="4" xfId="3" applyNumberFormat="1" applyBorder="1" applyAlignment="1">
      <alignment horizontal="center"/>
    </xf>
    <xf numFmtId="1" fontId="2" fillId="0" borderId="5" xfId="8" applyNumberFormat="1" applyFont="1" applyFill="1" applyBorder="1" applyAlignment="1" applyProtection="1">
      <alignment horizontal="center"/>
    </xf>
    <xf numFmtId="1" fontId="3" fillId="0" borderId="0" xfId="9" applyNumberFormat="1" applyFont="1"/>
    <xf numFmtId="1" fontId="3" fillId="0" borderId="0" xfId="9" applyNumberFormat="1" applyFont="1" applyAlignment="1">
      <alignment horizontal="center"/>
    </xf>
    <xf numFmtId="1" fontId="2" fillId="10" borderId="4" xfId="5" applyNumberFormat="1" applyFont="1" applyFill="1" applyBorder="1" applyAlignment="1">
      <alignment horizontal="center"/>
    </xf>
    <xf numFmtId="1" fontId="2" fillId="10" borderId="5" xfId="5" applyNumberFormat="1" applyFont="1" applyFill="1" applyBorder="1" applyAlignment="1">
      <alignment horizontal="center"/>
    </xf>
    <xf numFmtId="2" fontId="2" fillId="0" borderId="5" xfId="8" applyNumberFormat="1" applyFont="1" applyFill="1" applyBorder="1" applyAlignment="1" applyProtection="1">
      <alignment horizontal="center"/>
    </xf>
    <xf numFmtId="2" fontId="3" fillId="0" borderId="0" xfId="9" applyNumberFormat="1" applyFont="1" applyAlignment="1">
      <alignment horizontal="center"/>
    </xf>
    <xf numFmtId="2" fontId="3" fillId="0" borderId="0" xfId="9" applyNumberFormat="1" applyFont="1"/>
    <xf numFmtId="2" fontId="2" fillId="10" borderId="4" xfId="5" applyNumberFormat="1" applyFont="1" applyFill="1" applyBorder="1" applyAlignment="1">
      <alignment horizontal="center"/>
    </xf>
    <xf numFmtId="2" fontId="2" fillId="10" borderId="5" xfId="5" applyNumberFormat="1" applyFont="1" applyFill="1" applyBorder="1" applyAlignment="1">
      <alignment horizontal="center"/>
    </xf>
    <xf numFmtId="168" fontId="2" fillId="0" borderId="5" xfId="8" applyNumberFormat="1" applyFont="1" applyFill="1" applyBorder="1" applyAlignment="1" applyProtection="1">
      <alignment horizontal="center"/>
    </xf>
    <xf numFmtId="168" fontId="3" fillId="0" borderId="0" xfId="9" applyNumberFormat="1" applyFont="1" applyAlignment="1">
      <alignment horizontal="center"/>
    </xf>
    <xf numFmtId="168" fontId="2" fillId="10" borderId="5" xfId="5" applyNumberFormat="1" applyFont="1" applyFill="1" applyBorder="1" applyAlignment="1">
      <alignment horizontal="center"/>
    </xf>
    <xf numFmtId="1" fontId="2" fillId="0" borderId="0" xfId="3" applyNumberFormat="1" applyAlignment="1">
      <alignment horizontal="center"/>
    </xf>
    <xf numFmtId="49" fontId="6" fillId="9" borderId="3" xfId="4" applyFont="1" applyFill="1" applyBorder="1">
      <alignment horizontal="left"/>
    </xf>
    <xf numFmtId="0" fontId="6" fillId="9" borderId="4" xfId="5" applyNumberFormat="1" applyFont="1" applyFill="1" applyBorder="1" applyAlignment="1">
      <alignment horizontal="left"/>
    </xf>
    <xf numFmtId="0" fontId="6" fillId="9" borderId="4" xfId="5" applyNumberFormat="1" applyFont="1" applyFill="1" applyBorder="1" applyAlignment="1">
      <alignment horizontal="left" vertical="top"/>
    </xf>
    <xf numFmtId="0" fontId="2" fillId="9" borderId="4" xfId="5" applyNumberFormat="1" applyFont="1" applyFill="1" applyBorder="1" applyAlignment="1">
      <alignment horizontal="left" vertical="top"/>
    </xf>
    <xf numFmtId="0" fontId="6" fillId="9" borderId="4" xfId="5" applyNumberFormat="1" applyFont="1" applyFill="1" applyBorder="1" applyAlignment="1">
      <alignment horizontal="center"/>
    </xf>
    <xf numFmtId="0" fontId="6" fillId="9" borderId="5" xfId="5" applyNumberFormat="1" applyFont="1" applyFill="1" applyBorder="1" applyAlignment="1">
      <alignment horizontal="center"/>
    </xf>
    <xf numFmtId="0" fontId="2" fillId="9" borderId="3" xfId="3" applyFill="1" applyBorder="1" applyAlignment="1">
      <alignment horizontal="left" vertical="top"/>
    </xf>
    <xf numFmtId="0" fontId="2" fillId="9" borderId="4" xfId="3" applyFill="1" applyBorder="1" applyAlignment="1">
      <alignment horizontal="left" vertical="top"/>
    </xf>
    <xf numFmtId="0" fontId="0" fillId="9" borderId="4" xfId="3" applyFont="1" applyFill="1" applyBorder="1" applyAlignment="1">
      <alignment horizontal="left" vertical="top"/>
    </xf>
    <xf numFmtId="0" fontId="0" fillId="9" borderId="4" xfId="3" applyFont="1" applyFill="1" applyBorder="1" applyAlignment="1">
      <alignment horizontal="center"/>
    </xf>
    <xf numFmtId="0" fontId="2" fillId="9" borderId="16" xfId="3" applyFill="1" applyBorder="1" applyAlignment="1">
      <alignment horizontal="left" vertical="top"/>
    </xf>
    <xf numFmtId="0" fontId="2" fillId="9" borderId="1" xfId="3" applyFill="1" applyBorder="1" applyAlignment="1">
      <alignment horizontal="left" vertical="top"/>
    </xf>
    <xf numFmtId="0" fontId="1" fillId="9" borderId="0" xfId="1" applyFill="1"/>
    <xf numFmtId="0" fontId="0" fillId="9" borderId="1" xfId="3" applyFont="1" applyFill="1" applyBorder="1" applyAlignment="1">
      <alignment horizontal="left" vertical="top"/>
    </xf>
    <xf numFmtId="0" fontId="2" fillId="9" borderId="18" xfId="3" applyFill="1" applyBorder="1" applyAlignment="1">
      <alignment horizontal="center"/>
    </xf>
    <xf numFmtId="0" fontId="2" fillId="9" borderId="21" xfId="6" applyNumberFormat="1" applyFont="1" applyFill="1" applyBorder="1" applyAlignment="1">
      <alignment horizontal="left" vertical="top"/>
    </xf>
    <xf numFmtId="0" fontId="0" fillId="9" borderId="0" xfId="0" applyFill="1" applyAlignment="1">
      <alignment horizontal="left" vertical="top"/>
    </xf>
    <xf numFmtId="0" fontId="0" fillId="9" borderId="14" xfId="0" applyFill="1" applyBorder="1"/>
    <xf numFmtId="0" fontId="0" fillId="0" borderId="0" xfId="1" applyFont="1"/>
    <xf numFmtId="0" fontId="2" fillId="9" borderId="0" xfId="6" applyNumberFormat="1" applyFont="1" applyFill="1" applyBorder="1" applyAlignment="1">
      <alignment horizontal="left" vertical="top"/>
    </xf>
    <xf numFmtId="0" fontId="11" fillId="0" borderId="0" xfId="0" applyFont="1"/>
    <xf numFmtId="0" fontId="0" fillId="11" borderId="5" xfId="3" applyFont="1" applyFill="1" applyBorder="1" applyAlignment="1">
      <alignment horizontal="center"/>
    </xf>
    <xf numFmtId="0" fontId="0" fillId="11" borderId="19" xfId="3" applyFont="1" applyFill="1" applyBorder="1" applyAlignment="1">
      <alignment horizontal="center"/>
    </xf>
    <xf numFmtId="0" fontId="0" fillId="11" borderId="8" xfId="3" applyFont="1" applyFill="1" applyBorder="1" applyAlignment="1">
      <alignment horizontal="center"/>
    </xf>
    <xf numFmtId="0" fontId="5" fillId="11" borderId="12" xfId="5" applyNumberFormat="1" applyFont="1" applyFill="1" applyBorder="1" applyAlignment="1">
      <alignment horizontal="center"/>
    </xf>
    <xf numFmtId="0" fontId="2" fillId="11" borderId="15" xfId="3" applyFill="1" applyBorder="1"/>
    <xf numFmtId="0" fontId="6" fillId="11" borderId="5" xfId="5" applyNumberFormat="1" applyFont="1" applyFill="1" applyBorder="1" applyAlignment="1"/>
    <xf numFmtId="0" fontId="2" fillId="11" borderId="8" xfId="3" applyFill="1" applyBorder="1"/>
    <xf numFmtId="0" fontId="0" fillId="11" borderId="16" xfId="3" applyFont="1" applyFill="1" applyBorder="1" applyAlignment="1">
      <alignment horizontal="center"/>
    </xf>
    <xf numFmtId="0" fontId="2" fillId="9" borderId="14" xfId="2" applyFill="1" applyBorder="1"/>
    <xf numFmtId="0" fontId="8" fillId="0" borderId="0" xfId="3" applyFont="1" applyAlignment="1">
      <alignment horizontal="left" vertical="top"/>
    </xf>
    <xf numFmtId="0" fontId="2" fillId="12" borderId="0" xfId="3" applyFill="1" applyAlignment="1">
      <alignment horizontal="left" vertical="top"/>
    </xf>
    <xf numFmtId="0" fontId="2" fillId="0" borderId="0" xfId="2" applyAlignment="1">
      <alignment horizontal="left"/>
    </xf>
    <xf numFmtId="0" fontId="2" fillId="0" borderId="0" xfId="7" applyNumberFormat="1" applyFont="1" applyFill="1" applyBorder="1" applyAlignment="1">
      <alignment horizontal="left" vertical="top"/>
    </xf>
    <xf numFmtId="0" fontId="0" fillId="11" borderId="27" xfId="3" applyFont="1" applyFill="1" applyBorder="1" applyAlignment="1">
      <alignment horizontal="center"/>
    </xf>
    <xf numFmtId="0" fontId="8" fillId="11" borderId="8" xfId="3" applyFont="1" applyFill="1" applyBorder="1" applyAlignment="1">
      <alignment horizontal="center"/>
    </xf>
    <xf numFmtId="0" fontId="0" fillId="11" borderId="6" xfId="3" applyFont="1" applyFill="1" applyBorder="1" applyAlignment="1">
      <alignment horizontal="center"/>
    </xf>
    <xf numFmtId="0" fontId="2" fillId="11" borderId="13" xfId="2" applyFill="1" applyBorder="1"/>
    <xf numFmtId="0" fontId="5" fillId="11" borderId="11" xfId="5" applyNumberFormat="1" applyFont="1" applyFill="1" applyBorder="1" applyAlignment="1">
      <alignment horizontal="center"/>
    </xf>
    <xf numFmtId="0" fontId="6" fillId="11" borderId="4" xfId="5" applyNumberFormat="1" applyFont="1" applyFill="1" applyBorder="1" applyAlignment="1">
      <alignment horizontal="center"/>
    </xf>
    <xf numFmtId="0" fontId="0" fillId="11" borderId="3" xfId="3" applyFont="1" applyFill="1" applyBorder="1" applyAlignment="1">
      <alignment horizontal="center"/>
    </xf>
    <xf numFmtId="0" fontId="0" fillId="11" borderId="17" xfId="3" applyFont="1" applyFill="1" applyBorder="1" applyAlignment="1">
      <alignment horizontal="center"/>
    </xf>
    <xf numFmtId="0" fontId="2" fillId="11" borderId="6" xfId="2" applyFill="1" applyBorder="1"/>
    <xf numFmtId="0" fontId="2" fillId="11" borderId="23" xfId="3" applyFill="1" applyBorder="1" applyAlignment="1">
      <alignment horizontal="center"/>
    </xf>
    <xf numFmtId="0" fontId="0" fillId="11" borderId="0" xfId="3" applyFont="1" applyFill="1" applyAlignment="1">
      <alignment horizontal="center"/>
    </xf>
    <xf numFmtId="0" fontId="8" fillId="11" borderId="6" xfId="3" applyFont="1" applyFill="1" applyBorder="1" applyAlignment="1">
      <alignment horizontal="center"/>
    </xf>
  </cellXfs>
  <cellStyles count="10">
    <cellStyle name="ArticleStyle" xfId="4" xr:uid="{7ADC5247-769B-424A-84F9-8791967CB014}"/>
    <cellStyle name="Multiplication" xfId="6" xr:uid="{0C3AB93F-343B-4332-B8BD-28D2B6476FDF}"/>
    <cellStyle name="PriceStyle 2" xfId="5" xr:uid="{35F4E28B-030B-43F0-ABFC-FC87A03B006A}"/>
    <cellStyle name="st 2" xfId="8" xr:uid="{9DC7D3F1-6A62-4664-9676-37884D3FDD4E}"/>
    <cellStyle name="Standaard" xfId="0" builtinId="0"/>
    <cellStyle name="Standaard 2" xfId="2" xr:uid="{0BC52BF9-C0E6-47D5-B02D-668A38F4FD28}"/>
    <cellStyle name="Standaard 3" xfId="9" xr:uid="{528D9E0D-A6DC-4AEE-9EE0-88414F7A7EE5}"/>
    <cellStyle name="Standaard 3 2" xfId="3" xr:uid="{98BC9548-C762-4C9D-98C5-EC4E76EC6123}"/>
    <cellStyle name="Standaard 5" xfId="1" xr:uid="{4AEB2CF1-15F5-4A47-B464-F6982FD046FE}"/>
    <cellStyle name="TotalStyle" xfId="7" xr:uid="{180069FC-4C1E-4E11-B51F-9A36BAD7F3B6}"/>
  </cellStyles>
  <dxfs count="2">
    <dxf>
      <fill>
        <patternFill>
          <bgColor theme="4" tint="0.79998168889431442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3750</xdr:colOff>
      <xdr:row>702</xdr:row>
      <xdr:rowOff>0</xdr:rowOff>
    </xdr:from>
    <xdr:to>
      <xdr:col>0</xdr:col>
      <xdr:colOff>3750</xdr:colOff>
      <xdr:row>705</xdr:row>
      <xdr:rowOff>98694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A0D51F-5616-47DF-BE88-D5BE4756E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50" y="308543325"/>
          <a:ext cx="0" cy="60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3750</xdr:colOff>
      <xdr:row>702</xdr:row>
      <xdr:rowOff>0</xdr:rowOff>
    </xdr:from>
    <xdr:to>
      <xdr:col>0</xdr:col>
      <xdr:colOff>3750</xdr:colOff>
      <xdr:row>705</xdr:row>
      <xdr:rowOff>98694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9706587-3FDC-4FF8-8005-E336DE5A4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50" y="308543325"/>
          <a:ext cx="0" cy="60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3750</xdr:colOff>
      <xdr:row>702</xdr:row>
      <xdr:rowOff>0</xdr:rowOff>
    </xdr:from>
    <xdr:to>
      <xdr:col>0</xdr:col>
      <xdr:colOff>3750</xdr:colOff>
      <xdr:row>705</xdr:row>
      <xdr:rowOff>98694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89EE777-75D1-4FA1-BD50-899BD24D5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50" y="308543325"/>
          <a:ext cx="0" cy="60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3750</xdr:colOff>
      <xdr:row>702</xdr:row>
      <xdr:rowOff>0</xdr:rowOff>
    </xdr:from>
    <xdr:to>
      <xdr:col>0</xdr:col>
      <xdr:colOff>3750</xdr:colOff>
      <xdr:row>705</xdr:row>
      <xdr:rowOff>98694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EA3BDED-8266-44C2-86EB-3507C484F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50" y="308543325"/>
          <a:ext cx="0" cy="60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Declercq\Desktop\DIR\DIR018%20Presentaties\190820%20Presentatie%20Ramingsprijzen%20-%20flow%20Verstraete\BM_template190703%20raming%20presentati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X\2020t200\20143%20Vives%20Student%20Hotel\20143T\01%20Aanbesteding\Meetstaat\Oud\20143BMT_ELEK_MST%20automatisch_kvb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X\2020t200\20143%20Vives%20Student%20Hotel\20143T\01%20Aanbesteding\Meetstaat\20143BMT_HVAC_MST%20automatisch_kvb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Declercq\Desktop\BM_template191113b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erver.studiebureel-boucherie.be\X)Software\(6)Revit\dataexchange\BIMiTs%20DataLink%202013.3%20EN\BIMiTs%20DataLink%20Update\Structure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meetstaat"/>
      <sheetName val="Detail artikels"/>
      <sheetName val="Samenv meetstaat"/>
      <sheetName val="Samenv artikels"/>
      <sheetName val="berekeningen"/>
      <sheetName val="Raming"/>
      <sheetName val="Infoblad"/>
      <sheetName val="Blad1"/>
      <sheetName val="Samenvatting"/>
      <sheetName val="BM_template190703 raming presen"/>
      <sheetName val="Detail_meetstaat"/>
      <sheetName val="Detail_artikels"/>
      <sheetName val="Samenv_meetstaat"/>
      <sheetName val="Samenv_artikels"/>
      <sheetName val="BM_template190703_raming_presen"/>
    </sheetNames>
    <sheetDataSet>
      <sheetData sheetId="0">
        <row r="16">
          <cell r="A16" t="str">
            <v>10.71.31.</v>
          </cell>
          <cell r="B16" t="str">
            <v xml:space="preserve"> Aanvullingen - wederaanvullingen - gestabiliseerd zand</v>
          </cell>
        </row>
        <row r="17">
          <cell r="A17" t="str">
            <v>Entiteit</v>
          </cell>
          <cell r="B17" t="str">
            <v>Verdiep</v>
          </cell>
          <cell r="E17" t="str">
            <v>Dikte</v>
          </cell>
          <cell r="F17" t="str">
            <v>Oppervlakte</v>
          </cell>
          <cell r="H17" t="str">
            <v>Aantal</v>
          </cell>
          <cell r="I17" t="str">
            <v>Volume</v>
          </cell>
        </row>
        <row r="19">
          <cell r="A19" t="str">
            <v>5A</v>
          </cell>
          <cell r="B19" t="str">
            <v>Rondom liftput</v>
          </cell>
          <cell r="F19">
            <v>7.94</v>
          </cell>
          <cell r="H19">
            <v>1</v>
          </cell>
          <cell r="I19">
            <v>7.2729999999999997</v>
          </cell>
        </row>
        <row r="20">
          <cell r="A20" t="str">
            <v>5A</v>
          </cell>
          <cell r="B20" t="str">
            <v>Rondom liftput</v>
          </cell>
          <cell r="F20">
            <v>7.94</v>
          </cell>
          <cell r="H20">
            <v>1</v>
          </cell>
          <cell r="I20">
            <v>7.2729999999999997</v>
          </cell>
        </row>
        <row r="21">
          <cell r="A21" t="str">
            <v>5A</v>
          </cell>
          <cell r="B21" t="str">
            <v>Rondom liftput</v>
          </cell>
          <cell r="F21">
            <v>7.92</v>
          </cell>
          <cell r="H21">
            <v>1</v>
          </cell>
          <cell r="I21">
            <v>7.194</v>
          </cell>
        </row>
        <row r="22">
          <cell r="A22" t="str">
            <v>5A</v>
          </cell>
          <cell r="B22" t="str">
            <v>Rondom liftput</v>
          </cell>
          <cell r="F22">
            <v>7.94</v>
          </cell>
          <cell r="H22">
            <v>1</v>
          </cell>
          <cell r="I22">
            <v>7.2729999999999997</v>
          </cell>
        </row>
        <row r="23">
          <cell r="A23" t="str">
            <v>5A</v>
          </cell>
          <cell r="B23" t="str">
            <v>Rondom pompput</v>
          </cell>
          <cell r="F23">
            <v>2.56</v>
          </cell>
          <cell r="H23">
            <v>1</v>
          </cell>
          <cell r="I23">
            <v>1.2370000000000001</v>
          </cell>
        </row>
        <row r="24">
          <cell r="A24" t="str">
            <v>5A</v>
          </cell>
          <cell r="B24" t="str">
            <v>Passerelle</v>
          </cell>
          <cell r="E24">
            <v>0.15</v>
          </cell>
          <cell r="F24">
            <v>3.38</v>
          </cell>
          <cell r="H24">
            <v>1</v>
          </cell>
          <cell r="I24">
            <v>0.50600000000000001</v>
          </cell>
        </row>
        <row r="25">
          <cell r="A25" t="str">
            <v>5A</v>
          </cell>
          <cell r="B25" t="str">
            <v>Passerelle</v>
          </cell>
          <cell r="E25">
            <v>0.15</v>
          </cell>
          <cell r="F25">
            <v>4.8</v>
          </cell>
          <cell r="H25">
            <v>1</v>
          </cell>
          <cell r="I25">
            <v>0.72</v>
          </cell>
        </row>
        <row r="26">
          <cell r="A26" t="str">
            <v>5A</v>
          </cell>
          <cell r="B26" t="str">
            <v>Passerelle</v>
          </cell>
          <cell r="E26">
            <v>0.15</v>
          </cell>
          <cell r="F26">
            <v>4.8</v>
          </cell>
          <cell r="H26">
            <v>1</v>
          </cell>
          <cell r="I26">
            <v>0.72</v>
          </cell>
        </row>
        <row r="27">
          <cell r="A27" t="str">
            <v>5A</v>
          </cell>
          <cell r="B27" t="str">
            <v>Passerelle</v>
          </cell>
          <cell r="E27">
            <v>0.15</v>
          </cell>
          <cell r="F27">
            <v>4.8</v>
          </cell>
          <cell r="H27">
            <v>1</v>
          </cell>
          <cell r="I27">
            <v>0.72</v>
          </cell>
        </row>
        <row r="28">
          <cell r="A28" t="str">
            <v>5A</v>
          </cell>
          <cell r="B28" t="str">
            <v>Passerelle</v>
          </cell>
          <cell r="E28">
            <v>0.15</v>
          </cell>
          <cell r="F28">
            <v>4.8</v>
          </cell>
          <cell r="H28">
            <v>1</v>
          </cell>
          <cell r="I28">
            <v>0.72</v>
          </cell>
        </row>
        <row r="30">
          <cell r="D30" t="str">
            <v>Totaal</v>
          </cell>
          <cell r="G30" t="str">
            <v>VH</v>
          </cell>
          <cell r="H30" t="str">
            <v>m3</v>
          </cell>
          <cell r="I30">
            <v>33.635999999999996</v>
          </cell>
        </row>
        <row r="33">
          <cell r="A33" t="str">
            <v>13.31.20.</v>
          </cell>
          <cell r="B33" t="str">
            <v xml:space="preserve"> Funderingsbalken - stortklaar beton-C30/37</v>
          </cell>
        </row>
        <row r="34">
          <cell r="A34" t="str">
            <v>Entiteit</v>
          </cell>
          <cell r="B34" t="str">
            <v>Afdek</v>
          </cell>
          <cell r="C34" t="str">
            <v>Naam</v>
          </cell>
          <cell r="D34" t="str">
            <v>Lengte</v>
          </cell>
          <cell r="E34" t="str">
            <v>Type</v>
          </cell>
          <cell r="H34" t="str">
            <v>Aantal</v>
          </cell>
          <cell r="I34" t="str">
            <v>Volume</v>
          </cell>
        </row>
        <row r="36">
          <cell r="A36" t="str">
            <v>5A</v>
          </cell>
          <cell r="B36" t="str">
            <v>Funderingen</v>
          </cell>
          <cell r="C36" t="str">
            <v>SL1</v>
          </cell>
          <cell r="D36">
            <v>4.8499999999999996</v>
          </cell>
          <cell r="E36" t="str">
            <v>600/400</v>
          </cell>
          <cell r="H36">
            <v>1</v>
          </cell>
          <cell r="I36">
            <v>1.1639999999999999</v>
          </cell>
        </row>
        <row r="37">
          <cell r="A37" t="str">
            <v>5A</v>
          </cell>
          <cell r="B37" t="str">
            <v>Funderingen</v>
          </cell>
          <cell r="C37" t="str">
            <v>SL2</v>
          </cell>
          <cell r="D37">
            <v>12.02</v>
          </cell>
          <cell r="E37" t="str">
            <v>600/400</v>
          </cell>
          <cell r="H37">
            <v>1</v>
          </cell>
          <cell r="I37">
            <v>2.8839999999999999</v>
          </cell>
        </row>
        <row r="38">
          <cell r="A38" t="str">
            <v>5A</v>
          </cell>
          <cell r="B38" t="str">
            <v>Funderingen</v>
          </cell>
          <cell r="C38" t="str">
            <v>SL3</v>
          </cell>
          <cell r="D38">
            <v>4.5</v>
          </cell>
          <cell r="E38" t="str">
            <v>600/400</v>
          </cell>
          <cell r="H38">
            <v>1</v>
          </cell>
          <cell r="I38">
            <v>1.08</v>
          </cell>
        </row>
        <row r="39">
          <cell r="A39" t="str">
            <v>5A</v>
          </cell>
          <cell r="B39" t="str">
            <v>Funderingen</v>
          </cell>
          <cell r="C39" t="str">
            <v>SL4</v>
          </cell>
          <cell r="D39">
            <v>2.35</v>
          </cell>
          <cell r="E39" t="str">
            <v>600/400</v>
          </cell>
          <cell r="H39">
            <v>1</v>
          </cell>
          <cell r="I39">
            <v>0.56399999999999995</v>
          </cell>
        </row>
        <row r="40">
          <cell r="A40" t="str">
            <v>5A</v>
          </cell>
          <cell r="B40" t="str">
            <v>Funderingen</v>
          </cell>
          <cell r="C40" t="str">
            <v>SL5</v>
          </cell>
          <cell r="D40">
            <v>7.67</v>
          </cell>
          <cell r="E40" t="str">
            <v>600/400</v>
          </cell>
          <cell r="H40">
            <v>1</v>
          </cell>
          <cell r="I40">
            <v>1.839</v>
          </cell>
        </row>
        <row r="41">
          <cell r="A41" t="str">
            <v>5A</v>
          </cell>
          <cell r="B41" t="str">
            <v>Funderingen</v>
          </cell>
          <cell r="C41" t="str">
            <v>SL6</v>
          </cell>
          <cell r="D41">
            <v>2</v>
          </cell>
          <cell r="E41" t="str">
            <v>600/400</v>
          </cell>
          <cell r="H41">
            <v>1</v>
          </cell>
          <cell r="I41">
            <v>0.46800000000000003</v>
          </cell>
        </row>
        <row r="43">
          <cell r="D43" t="str">
            <v>Totaal</v>
          </cell>
          <cell r="G43" t="str">
            <v>VH</v>
          </cell>
          <cell r="H43" t="str">
            <v>m3</v>
          </cell>
          <cell r="I43">
            <v>7.9990000000000006</v>
          </cell>
        </row>
        <row r="46">
          <cell r="A46" t="str">
            <v>13.33.20.</v>
          </cell>
          <cell r="B46" t="str">
            <v xml:space="preserve"> Funderingszolen - gewapend beton-C30/37</v>
          </cell>
        </row>
        <row r="47">
          <cell r="A47" t="str">
            <v>Entiteit</v>
          </cell>
          <cell r="B47" t="str">
            <v>Afdek</v>
          </cell>
          <cell r="C47" t="str">
            <v>Naam</v>
          </cell>
          <cell r="E47" t="str">
            <v>Type</v>
          </cell>
          <cell r="H47" t="str">
            <v>Aantal</v>
          </cell>
          <cell r="I47" t="str">
            <v>Volume</v>
          </cell>
        </row>
        <row r="49">
          <cell r="A49" t="str">
            <v>5A</v>
          </cell>
          <cell r="B49" t="str">
            <v>Fundering</v>
          </cell>
          <cell r="C49" t="str">
            <v>FZ1</v>
          </cell>
          <cell r="E49" t="str">
            <v>4800/1800/750</v>
          </cell>
          <cell r="H49">
            <v>1</v>
          </cell>
          <cell r="I49">
            <v>3.456</v>
          </cell>
        </row>
        <row r="50">
          <cell r="A50" t="str">
            <v>5A</v>
          </cell>
          <cell r="B50" t="str">
            <v>Fundering</v>
          </cell>
          <cell r="C50" t="str">
            <v>FZ2</v>
          </cell>
          <cell r="E50" t="str">
            <v>2800/2800/750</v>
          </cell>
          <cell r="H50">
            <v>1</v>
          </cell>
          <cell r="I50">
            <v>3.1360000000000001</v>
          </cell>
        </row>
        <row r="51">
          <cell r="A51" t="str">
            <v>5A</v>
          </cell>
          <cell r="B51" t="str">
            <v>Fundering</v>
          </cell>
          <cell r="C51" t="str">
            <v>FZ3</v>
          </cell>
          <cell r="E51" t="str">
            <v>4800/1800/750</v>
          </cell>
          <cell r="H51">
            <v>1</v>
          </cell>
          <cell r="I51">
            <v>3.456</v>
          </cell>
        </row>
        <row r="52">
          <cell r="A52" t="str">
            <v>5A</v>
          </cell>
          <cell r="B52" t="str">
            <v>Fundering</v>
          </cell>
          <cell r="C52" t="str">
            <v>FZ4</v>
          </cell>
          <cell r="E52" t="str">
            <v>2800/2800/750</v>
          </cell>
          <cell r="H52">
            <v>1</v>
          </cell>
          <cell r="I52">
            <v>3.1360000000000001</v>
          </cell>
        </row>
        <row r="53">
          <cell r="A53" t="str">
            <v>5A</v>
          </cell>
          <cell r="B53" t="str">
            <v>Fundering</v>
          </cell>
          <cell r="C53" t="str">
            <v>FZ5</v>
          </cell>
          <cell r="E53" t="str">
            <v>4800/1800/750</v>
          </cell>
          <cell r="H53">
            <v>1</v>
          </cell>
          <cell r="I53">
            <v>3.456</v>
          </cell>
        </row>
        <row r="54">
          <cell r="A54" t="str">
            <v>5A</v>
          </cell>
          <cell r="B54" t="str">
            <v>Fundering</v>
          </cell>
          <cell r="C54" t="str">
            <v>FZ6</v>
          </cell>
          <cell r="E54" t="str">
            <v>2800/2800/750</v>
          </cell>
          <cell r="H54">
            <v>1</v>
          </cell>
          <cell r="I54">
            <v>3.1360000000000001</v>
          </cell>
        </row>
        <row r="55">
          <cell r="A55" t="str">
            <v>5A</v>
          </cell>
          <cell r="B55" t="str">
            <v>Fundering</v>
          </cell>
          <cell r="C55" t="str">
            <v>FZ7</v>
          </cell>
          <cell r="E55" t="str">
            <v>4800/1800/750</v>
          </cell>
          <cell r="H55">
            <v>1</v>
          </cell>
          <cell r="I55">
            <v>3.456</v>
          </cell>
        </row>
        <row r="56">
          <cell r="A56" t="str">
            <v>5A</v>
          </cell>
          <cell r="B56" t="str">
            <v>Fundering</v>
          </cell>
          <cell r="C56" t="str">
            <v>FZ8</v>
          </cell>
          <cell r="E56" t="str">
            <v>3400/3400/750</v>
          </cell>
          <cell r="H56">
            <v>1</v>
          </cell>
          <cell r="I56">
            <v>4.6239999999999997</v>
          </cell>
        </row>
        <row r="57">
          <cell r="A57" t="str">
            <v>5A</v>
          </cell>
          <cell r="B57" t="str">
            <v>Fundering</v>
          </cell>
          <cell r="C57" t="str">
            <v>FZ9</v>
          </cell>
          <cell r="E57" t="str">
            <v>3400/3400/750</v>
          </cell>
          <cell r="H57">
            <v>1</v>
          </cell>
          <cell r="I57">
            <v>4.6239999999999997</v>
          </cell>
        </row>
        <row r="58">
          <cell r="A58" t="str">
            <v>5A</v>
          </cell>
          <cell r="B58" t="str">
            <v>Fundering</v>
          </cell>
          <cell r="C58" t="str">
            <v>FZ10</v>
          </cell>
          <cell r="E58" t="str">
            <v>3400/3400/750</v>
          </cell>
          <cell r="H58">
            <v>1</v>
          </cell>
          <cell r="I58">
            <v>4.6239999999999997</v>
          </cell>
        </row>
        <row r="59">
          <cell r="A59" t="str">
            <v>5A</v>
          </cell>
          <cell r="B59" t="str">
            <v>Fundering</v>
          </cell>
          <cell r="C59" t="str">
            <v>FZ11</v>
          </cell>
          <cell r="E59" t="str">
            <v>1800/1800/750</v>
          </cell>
          <cell r="H59">
            <v>1</v>
          </cell>
          <cell r="I59">
            <v>1.296</v>
          </cell>
        </row>
        <row r="61">
          <cell r="D61" t="str">
            <v>Totaal</v>
          </cell>
          <cell r="G61" t="str">
            <v>VH</v>
          </cell>
          <cell r="H61" t="str">
            <v>m3</v>
          </cell>
          <cell r="I61">
            <v>38.4</v>
          </cell>
        </row>
        <row r="64">
          <cell r="A64" t="str">
            <v>13.51.10.</v>
          </cell>
          <cell r="B64" t="str">
            <v xml:space="preserve"> Plaatfundering - gewapend stortklaar beton</v>
          </cell>
        </row>
        <row r="65">
          <cell r="A65" t="str">
            <v>Entiteit</v>
          </cell>
          <cell r="B65" t="str">
            <v>Afdek</v>
          </cell>
          <cell r="E65" t="str">
            <v>Dikte</v>
          </cell>
          <cell r="F65" t="str">
            <v>Oppervlakte</v>
          </cell>
          <cell r="H65" t="str">
            <v>Aantal</v>
          </cell>
          <cell r="I65" t="str">
            <v>Volume</v>
          </cell>
        </row>
        <row r="67">
          <cell r="A67" t="str">
            <v>5A</v>
          </cell>
          <cell r="B67" t="str">
            <v>Fundering</v>
          </cell>
          <cell r="C67" t="str">
            <v>Liftput</v>
          </cell>
          <cell r="E67">
            <v>0.3</v>
          </cell>
          <cell r="F67">
            <v>7.18</v>
          </cell>
          <cell r="H67">
            <v>1</v>
          </cell>
          <cell r="I67">
            <v>2.153</v>
          </cell>
        </row>
        <row r="68">
          <cell r="A68" t="str">
            <v>5A</v>
          </cell>
          <cell r="B68" t="str">
            <v>Fundering</v>
          </cell>
          <cell r="C68" t="str">
            <v>Liftput</v>
          </cell>
          <cell r="E68">
            <v>0.3</v>
          </cell>
          <cell r="F68">
            <v>7.18</v>
          </cell>
          <cell r="H68">
            <v>1</v>
          </cell>
          <cell r="I68">
            <v>2.153</v>
          </cell>
        </row>
        <row r="69">
          <cell r="A69" t="str">
            <v>5A</v>
          </cell>
          <cell r="B69" t="str">
            <v>Fundering</v>
          </cell>
          <cell r="C69" t="str">
            <v>Liftput</v>
          </cell>
          <cell r="E69">
            <v>0.3</v>
          </cell>
          <cell r="F69">
            <v>7.18</v>
          </cell>
          <cell r="H69">
            <v>1</v>
          </cell>
          <cell r="I69">
            <v>2.153</v>
          </cell>
        </row>
        <row r="70">
          <cell r="A70" t="str">
            <v>5A</v>
          </cell>
          <cell r="B70" t="str">
            <v>Fundering</v>
          </cell>
          <cell r="C70" t="str">
            <v>Liftput</v>
          </cell>
          <cell r="E70">
            <v>0.3</v>
          </cell>
          <cell r="F70">
            <v>7.18</v>
          </cell>
          <cell r="H70">
            <v>1</v>
          </cell>
          <cell r="I70">
            <v>2.153</v>
          </cell>
        </row>
        <row r="71">
          <cell r="A71" t="str">
            <v>5A</v>
          </cell>
          <cell r="B71" t="str">
            <v>Fundering</v>
          </cell>
          <cell r="C71" t="str">
            <v>Aquadrain</v>
          </cell>
          <cell r="E71">
            <v>0.35</v>
          </cell>
          <cell r="F71">
            <v>5.31</v>
          </cell>
          <cell r="H71">
            <v>1</v>
          </cell>
          <cell r="I71">
            <v>1.4279999999999999</v>
          </cell>
        </row>
        <row r="73">
          <cell r="D73" t="str">
            <v>Totaal</v>
          </cell>
          <cell r="G73" t="str">
            <v>VH</v>
          </cell>
          <cell r="H73" t="str">
            <v>m3</v>
          </cell>
          <cell r="I73">
            <v>10.039999999999999</v>
          </cell>
        </row>
        <row r="76">
          <cell r="A76" t="str">
            <v>13.51.20.</v>
          </cell>
          <cell r="B76" t="str">
            <v xml:space="preserve"> Plaatfundering - gewapend &amp; gepolierd stortklaar beton</v>
          </cell>
        </row>
        <row r="77">
          <cell r="A77" t="str">
            <v>Entiteit</v>
          </cell>
          <cell r="B77" t="str">
            <v>Afdek</v>
          </cell>
          <cell r="E77" t="str">
            <v>Dikte</v>
          </cell>
          <cell r="F77" t="str">
            <v>Oppervlakte</v>
          </cell>
          <cell r="H77" t="str">
            <v>Aantal</v>
          </cell>
          <cell r="I77" t="str">
            <v>Volume</v>
          </cell>
        </row>
        <row r="79">
          <cell r="A79" t="str">
            <v>5A</v>
          </cell>
          <cell r="B79" t="str">
            <v>Fundering</v>
          </cell>
          <cell r="E79">
            <v>0.35</v>
          </cell>
          <cell r="F79">
            <v>1007.22</v>
          </cell>
          <cell r="H79">
            <v>1</v>
          </cell>
          <cell r="I79">
            <v>352.166</v>
          </cell>
        </row>
        <row r="81">
          <cell r="D81" t="str">
            <v>Totaal</v>
          </cell>
          <cell r="G81" t="str">
            <v>VH</v>
          </cell>
          <cell r="H81" t="str">
            <v>m3</v>
          </cell>
          <cell r="I81">
            <v>352.166</v>
          </cell>
        </row>
        <row r="84">
          <cell r="A84" t="str">
            <v>13.53.30.</v>
          </cell>
          <cell r="B84" t="str">
            <v xml:space="preserve"> Plaatfunderingen - inrijhelling met antislipgroeven</v>
          </cell>
        </row>
        <row r="85">
          <cell r="A85" t="str">
            <v>Entiteit</v>
          </cell>
          <cell r="B85" t="str">
            <v>Afdek</v>
          </cell>
          <cell r="E85" t="str">
            <v>Dikte</v>
          </cell>
          <cell r="F85" t="str">
            <v>Oppervlakte</v>
          </cell>
          <cell r="H85" t="str">
            <v>Aantal</v>
          </cell>
          <cell r="I85" t="str">
            <v>Volume</v>
          </cell>
        </row>
        <row r="87">
          <cell r="A87" t="str">
            <v>5A</v>
          </cell>
          <cell r="B87" t="str">
            <v>Fundering</v>
          </cell>
          <cell r="E87">
            <v>0.2</v>
          </cell>
          <cell r="F87">
            <v>92.08</v>
          </cell>
          <cell r="H87">
            <v>1</v>
          </cell>
          <cell r="I87">
            <v>18.414999999999999</v>
          </cell>
        </row>
        <row r="89">
          <cell r="D89" t="str">
            <v>Totaal</v>
          </cell>
          <cell r="G89" t="str">
            <v>VH</v>
          </cell>
          <cell r="H89" t="str">
            <v>m3</v>
          </cell>
          <cell r="I89">
            <v>18.414999999999999</v>
          </cell>
        </row>
        <row r="92">
          <cell r="A92" t="str">
            <v>14.11.10.20</v>
          </cell>
          <cell r="B92" t="str">
            <v xml:space="preserve"> funderingswanden – beton/ter plaatse gestort</v>
          </cell>
        </row>
        <row r="93">
          <cell r="A93" t="str">
            <v>Entiteit</v>
          </cell>
          <cell r="B93" t="str">
            <v>BM_Afdek</v>
          </cell>
          <cell r="C93" t="str">
            <v>Naam</v>
          </cell>
          <cell r="D93" t="str">
            <v>Lengte</v>
          </cell>
          <cell r="E93" t="str">
            <v>Hoogte</v>
          </cell>
          <cell r="F93" t="str">
            <v>Dikte</v>
          </cell>
          <cell r="H93" t="str">
            <v>Aantal</v>
          </cell>
          <cell r="I93" t="str">
            <v>Volume</v>
          </cell>
        </row>
        <row r="95">
          <cell r="A95" t="str">
            <v>5A</v>
          </cell>
          <cell r="B95" t="str">
            <v>Afd -1</v>
          </cell>
          <cell r="C95" t="str">
            <v>FW-1.1a</v>
          </cell>
          <cell r="D95">
            <v>34.57</v>
          </cell>
          <cell r="E95">
            <v>2.65</v>
          </cell>
          <cell r="F95">
            <v>0.3</v>
          </cell>
          <cell r="H95">
            <v>1</v>
          </cell>
          <cell r="I95">
            <v>27.431000000000001</v>
          </cell>
        </row>
        <row r="96">
          <cell r="A96" t="str">
            <v>5A</v>
          </cell>
          <cell r="B96" t="str">
            <v>Afd -1</v>
          </cell>
          <cell r="C96" t="str">
            <v>FW-1.1b</v>
          </cell>
          <cell r="D96">
            <v>1.96</v>
          </cell>
          <cell r="E96">
            <v>2.65</v>
          </cell>
          <cell r="F96">
            <v>0.38</v>
          </cell>
          <cell r="H96">
            <v>1</v>
          </cell>
          <cell r="I96">
            <v>1.9339999999999999</v>
          </cell>
        </row>
        <row r="97">
          <cell r="A97" t="str">
            <v>5A</v>
          </cell>
          <cell r="B97" t="str">
            <v>Afd -1</v>
          </cell>
          <cell r="C97" t="str">
            <v>FW-1.1c</v>
          </cell>
          <cell r="D97">
            <v>19.82</v>
          </cell>
          <cell r="E97">
            <v>2.65</v>
          </cell>
          <cell r="F97">
            <v>0.3</v>
          </cell>
          <cell r="H97">
            <v>1</v>
          </cell>
          <cell r="I97">
            <v>15.875999999999999</v>
          </cell>
        </row>
        <row r="98">
          <cell r="A98" t="str">
            <v>5A</v>
          </cell>
          <cell r="B98" t="str">
            <v>Afd -1</v>
          </cell>
          <cell r="C98" t="str">
            <v>FW-1.2</v>
          </cell>
          <cell r="D98">
            <v>5.03</v>
          </cell>
          <cell r="E98">
            <v>2.65</v>
          </cell>
          <cell r="F98">
            <v>0.3</v>
          </cell>
          <cell r="H98">
            <v>1</v>
          </cell>
          <cell r="I98">
            <v>3.7480000000000002</v>
          </cell>
        </row>
        <row r="99">
          <cell r="A99" t="str">
            <v>5A</v>
          </cell>
          <cell r="B99" t="str">
            <v>Afd -1</v>
          </cell>
          <cell r="C99" t="str">
            <v>FW-1.3</v>
          </cell>
          <cell r="D99">
            <v>2.0499999999999998</v>
          </cell>
          <cell r="E99">
            <v>2.63</v>
          </cell>
          <cell r="F99">
            <v>0.3</v>
          </cell>
          <cell r="H99">
            <v>1</v>
          </cell>
          <cell r="I99">
            <v>1.617</v>
          </cell>
        </row>
        <row r="100">
          <cell r="A100" t="str">
            <v>5A</v>
          </cell>
          <cell r="B100" t="str">
            <v>Afd -1</v>
          </cell>
          <cell r="C100" t="str">
            <v>FW-1.4</v>
          </cell>
          <cell r="D100">
            <v>7.05</v>
          </cell>
          <cell r="E100">
            <v>2.63</v>
          </cell>
          <cell r="F100">
            <v>0.3</v>
          </cell>
          <cell r="H100">
            <v>1</v>
          </cell>
          <cell r="I100">
            <v>5.8</v>
          </cell>
        </row>
        <row r="101">
          <cell r="A101" t="str">
            <v>5A</v>
          </cell>
          <cell r="B101" t="str">
            <v>Afd -1</v>
          </cell>
          <cell r="C101" t="str">
            <v>FW-1.5</v>
          </cell>
          <cell r="D101">
            <v>2.0499999999999998</v>
          </cell>
          <cell r="E101">
            <v>2.63</v>
          </cell>
          <cell r="F101">
            <v>0.3</v>
          </cell>
          <cell r="H101">
            <v>1</v>
          </cell>
          <cell r="I101">
            <v>1.381</v>
          </cell>
        </row>
        <row r="102">
          <cell r="A102" t="str">
            <v>5A</v>
          </cell>
          <cell r="B102" t="str">
            <v>Afd -1</v>
          </cell>
          <cell r="C102" t="str">
            <v>FW-1.6</v>
          </cell>
          <cell r="D102">
            <v>5</v>
          </cell>
          <cell r="E102">
            <v>2.65</v>
          </cell>
          <cell r="F102">
            <v>0.3</v>
          </cell>
          <cell r="H102">
            <v>1</v>
          </cell>
          <cell r="I102">
            <v>3.8460000000000001</v>
          </cell>
        </row>
        <row r="103">
          <cell r="A103" t="str">
            <v>5A</v>
          </cell>
          <cell r="B103" t="str">
            <v>Afd -1</v>
          </cell>
          <cell r="C103" t="str">
            <v>FW-1.7</v>
          </cell>
          <cell r="D103">
            <v>56.3</v>
          </cell>
          <cell r="E103">
            <v>2.65</v>
          </cell>
          <cell r="F103">
            <v>0.3</v>
          </cell>
          <cell r="H103">
            <v>1</v>
          </cell>
          <cell r="I103">
            <v>44.752000000000002</v>
          </cell>
        </row>
        <row r="104">
          <cell r="A104" t="str">
            <v>5A</v>
          </cell>
          <cell r="B104" t="str">
            <v>Afd -1</v>
          </cell>
          <cell r="C104" t="str">
            <v>FW-1.8</v>
          </cell>
          <cell r="D104">
            <v>5.24</v>
          </cell>
          <cell r="E104">
            <v>2.63</v>
          </cell>
          <cell r="F104">
            <v>0.3</v>
          </cell>
          <cell r="H104">
            <v>1</v>
          </cell>
          <cell r="I104">
            <v>4.2210000000000001</v>
          </cell>
        </row>
        <row r="105">
          <cell r="A105" t="str">
            <v>5A</v>
          </cell>
          <cell r="B105" t="str">
            <v>Afd -1</v>
          </cell>
          <cell r="C105" t="str">
            <v>FW-1.9</v>
          </cell>
          <cell r="D105">
            <v>6.73</v>
          </cell>
          <cell r="E105">
            <v>2.63</v>
          </cell>
          <cell r="F105">
            <v>0.3</v>
          </cell>
          <cell r="H105">
            <v>1</v>
          </cell>
          <cell r="I105">
            <v>5.31</v>
          </cell>
        </row>
        <row r="106">
          <cell r="A106" t="str">
            <v>5A</v>
          </cell>
          <cell r="B106" t="str">
            <v>Afd -1</v>
          </cell>
          <cell r="C106" t="str">
            <v>FW-1.10</v>
          </cell>
          <cell r="D106">
            <v>5.15</v>
          </cell>
          <cell r="E106">
            <v>3.25</v>
          </cell>
          <cell r="F106">
            <v>0.3</v>
          </cell>
          <cell r="H106">
            <v>1</v>
          </cell>
          <cell r="I106">
            <v>4.8940000000000001</v>
          </cell>
        </row>
        <row r="107">
          <cell r="A107" t="str">
            <v>5A</v>
          </cell>
          <cell r="B107" t="str">
            <v>Afd -1</v>
          </cell>
          <cell r="C107" t="str">
            <v>FW-1.11</v>
          </cell>
          <cell r="D107">
            <v>12.02</v>
          </cell>
          <cell r="E107">
            <v>3.25</v>
          </cell>
          <cell r="F107">
            <v>0.3</v>
          </cell>
          <cell r="H107">
            <v>1</v>
          </cell>
          <cell r="I107">
            <v>11.715999999999999</v>
          </cell>
        </row>
        <row r="108">
          <cell r="A108" t="str">
            <v>5A</v>
          </cell>
          <cell r="B108" t="str">
            <v>Afd -1</v>
          </cell>
          <cell r="C108" t="str">
            <v>FW-1.12</v>
          </cell>
          <cell r="D108">
            <v>4.5</v>
          </cell>
          <cell r="E108">
            <v>3.25</v>
          </cell>
          <cell r="F108">
            <v>0.3</v>
          </cell>
          <cell r="H108">
            <v>1</v>
          </cell>
          <cell r="I108">
            <v>4.3879999999999999</v>
          </cell>
        </row>
        <row r="109">
          <cell r="A109" t="str">
            <v>5A</v>
          </cell>
          <cell r="B109" t="str">
            <v>Afd -1</v>
          </cell>
          <cell r="C109" t="str">
            <v>FW-1.13</v>
          </cell>
          <cell r="D109">
            <v>2.65</v>
          </cell>
          <cell r="E109">
            <v>3.25</v>
          </cell>
          <cell r="F109">
            <v>0.3</v>
          </cell>
          <cell r="H109">
            <v>1</v>
          </cell>
          <cell r="I109">
            <v>2.456</v>
          </cell>
        </row>
        <row r="110">
          <cell r="A110" t="str">
            <v>5A</v>
          </cell>
          <cell r="B110" t="str">
            <v>Afd -1</v>
          </cell>
          <cell r="C110" t="str">
            <v>FW-1.14</v>
          </cell>
          <cell r="D110">
            <v>7.62</v>
          </cell>
          <cell r="E110">
            <v>3.25</v>
          </cell>
          <cell r="F110">
            <v>0.3</v>
          </cell>
          <cell r="H110">
            <v>1</v>
          </cell>
          <cell r="I110">
            <v>7.4089999999999998</v>
          </cell>
        </row>
        <row r="111">
          <cell r="A111" t="str">
            <v>5A</v>
          </cell>
          <cell r="B111" t="str">
            <v>Afd -1</v>
          </cell>
          <cell r="C111" t="str">
            <v>FW-1.15</v>
          </cell>
          <cell r="D111">
            <v>2</v>
          </cell>
          <cell r="E111">
            <v>3.25</v>
          </cell>
          <cell r="F111">
            <v>0.3</v>
          </cell>
          <cell r="H111">
            <v>1</v>
          </cell>
          <cell r="I111">
            <v>1.9510000000000001</v>
          </cell>
        </row>
        <row r="112">
          <cell r="A112" t="str">
            <v>5A</v>
          </cell>
          <cell r="B112" t="str">
            <v>Afd -1</v>
          </cell>
          <cell r="C112" t="str">
            <v>FW-1.16</v>
          </cell>
          <cell r="D112">
            <v>2</v>
          </cell>
          <cell r="E112">
            <v>1.05</v>
          </cell>
          <cell r="F112">
            <v>0.3</v>
          </cell>
          <cell r="H112">
            <v>1</v>
          </cell>
          <cell r="I112">
            <v>0.72499999999999998</v>
          </cell>
        </row>
        <row r="113">
          <cell r="A113" t="str">
            <v>5A</v>
          </cell>
          <cell r="B113" t="str">
            <v>Afd -1</v>
          </cell>
          <cell r="C113" t="str">
            <v>FW-1.17</v>
          </cell>
          <cell r="D113">
            <v>2.16</v>
          </cell>
          <cell r="E113">
            <v>1.05</v>
          </cell>
          <cell r="F113">
            <v>0.3</v>
          </cell>
          <cell r="H113">
            <v>1</v>
          </cell>
          <cell r="I113">
            <v>0.68</v>
          </cell>
        </row>
        <row r="114">
          <cell r="A114" t="str">
            <v>5A</v>
          </cell>
          <cell r="B114" t="str">
            <v>Afd -1</v>
          </cell>
          <cell r="C114" t="str">
            <v>FW-1.18</v>
          </cell>
          <cell r="D114">
            <v>2</v>
          </cell>
          <cell r="E114">
            <v>1.05</v>
          </cell>
          <cell r="F114">
            <v>0.3</v>
          </cell>
          <cell r="H114">
            <v>1</v>
          </cell>
          <cell r="I114">
            <v>0.53600000000000003</v>
          </cell>
        </row>
        <row r="115">
          <cell r="A115" t="str">
            <v>5A</v>
          </cell>
          <cell r="B115" t="str">
            <v>Afd -1</v>
          </cell>
          <cell r="C115" t="str">
            <v>FW-1.18b</v>
          </cell>
          <cell r="D115">
            <v>0.33</v>
          </cell>
          <cell r="E115">
            <v>2.65</v>
          </cell>
          <cell r="F115">
            <v>0.3</v>
          </cell>
          <cell r="H115">
            <v>1</v>
          </cell>
          <cell r="I115">
            <v>0.14399999999999999</v>
          </cell>
        </row>
        <row r="116">
          <cell r="A116" t="str">
            <v>5A</v>
          </cell>
          <cell r="B116" t="str">
            <v>Afd -1</v>
          </cell>
          <cell r="C116" t="str">
            <v>FW-1.19</v>
          </cell>
          <cell r="D116">
            <v>2.16</v>
          </cell>
          <cell r="E116">
            <v>1.05</v>
          </cell>
          <cell r="F116">
            <v>0.3</v>
          </cell>
          <cell r="H116">
            <v>1</v>
          </cell>
          <cell r="I116">
            <v>0.68</v>
          </cell>
        </row>
        <row r="117">
          <cell r="A117" t="str">
            <v>5A</v>
          </cell>
          <cell r="B117" t="str">
            <v>Afd -1</v>
          </cell>
          <cell r="C117" t="str">
            <v>FW-1.19b</v>
          </cell>
          <cell r="D117">
            <v>0.33</v>
          </cell>
          <cell r="E117">
            <v>2.65</v>
          </cell>
          <cell r="F117">
            <v>0.3</v>
          </cell>
          <cell r="H117">
            <v>1</v>
          </cell>
          <cell r="I117">
            <v>0.14399999999999999</v>
          </cell>
        </row>
        <row r="118">
          <cell r="A118" t="str">
            <v>5A</v>
          </cell>
          <cell r="B118" t="str">
            <v>Afd -1</v>
          </cell>
          <cell r="C118" t="str">
            <v>FW-1.20</v>
          </cell>
          <cell r="D118">
            <v>2</v>
          </cell>
          <cell r="E118">
            <v>1.05</v>
          </cell>
          <cell r="F118">
            <v>0.3</v>
          </cell>
          <cell r="H118">
            <v>1</v>
          </cell>
          <cell r="I118">
            <v>0.72499999999999998</v>
          </cell>
        </row>
        <row r="119">
          <cell r="A119" t="str">
            <v>5A</v>
          </cell>
          <cell r="B119" t="str">
            <v>Afd -1</v>
          </cell>
          <cell r="C119" t="str">
            <v>FW-1.21</v>
          </cell>
          <cell r="D119">
            <v>2.16</v>
          </cell>
          <cell r="E119">
            <v>1.05</v>
          </cell>
          <cell r="F119">
            <v>0.3</v>
          </cell>
          <cell r="H119">
            <v>1</v>
          </cell>
          <cell r="I119">
            <v>0.68</v>
          </cell>
        </row>
        <row r="120">
          <cell r="A120" t="str">
            <v>5A</v>
          </cell>
          <cell r="B120" t="str">
            <v>Afd -1</v>
          </cell>
          <cell r="C120" t="str">
            <v>FW-1.22</v>
          </cell>
          <cell r="D120">
            <v>2</v>
          </cell>
          <cell r="E120">
            <v>1.05</v>
          </cell>
          <cell r="F120">
            <v>0.3</v>
          </cell>
          <cell r="H120">
            <v>1</v>
          </cell>
          <cell r="I120">
            <v>0.53600000000000003</v>
          </cell>
        </row>
        <row r="121">
          <cell r="A121" t="str">
            <v>5A</v>
          </cell>
          <cell r="B121" t="str">
            <v>Afd -1</v>
          </cell>
          <cell r="C121" t="str">
            <v>FW-1.23</v>
          </cell>
          <cell r="D121">
            <v>2.16</v>
          </cell>
          <cell r="E121">
            <v>1.05</v>
          </cell>
          <cell r="F121">
            <v>0.3</v>
          </cell>
          <cell r="H121">
            <v>1</v>
          </cell>
          <cell r="I121">
            <v>0.68</v>
          </cell>
        </row>
        <row r="122">
          <cell r="A122" t="str">
            <v>5A</v>
          </cell>
          <cell r="B122" t="str">
            <v>Afd -1</v>
          </cell>
          <cell r="C122" t="str">
            <v>FW-1.24</v>
          </cell>
          <cell r="D122">
            <v>2</v>
          </cell>
          <cell r="E122">
            <v>1.05</v>
          </cell>
          <cell r="F122">
            <v>0.3</v>
          </cell>
          <cell r="H122">
            <v>1</v>
          </cell>
          <cell r="I122">
            <v>0.72499999999999998</v>
          </cell>
        </row>
        <row r="123">
          <cell r="A123" t="str">
            <v>5A</v>
          </cell>
          <cell r="B123" t="str">
            <v>Afd -1</v>
          </cell>
          <cell r="C123" t="str">
            <v>FW-1.25</v>
          </cell>
          <cell r="D123">
            <v>2.16</v>
          </cell>
          <cell r="E123">
            <v>1.05</v>
          </cell>
          <cell r="F123">
            <v>0.3</v>
          </cell>
          <cell r="H123">
            <v>1</v>
          </cell>
          <cell r="I123">
            <v>0.68</v>
          </cell>
        </row>
        <row r="124">
          <cell r="A124" t="str">
            <v>5A</v>
          </cell>
          <cell r="B124" t="str">
            <v>Afd -1</v>
          </cell>
          <cell r="C124" t="str">
            <v>FW-1.26</v>
          </cell>
          <cell r="D124">
            <v>2</v>
          </cell>
          <cell r="E124">
            <v>1.05</v>
          </cell>
          <cell r="F124">
            <v>0.3</v>
          </cell>
          <cell r="H124">
            <v>1</v>
          </cell>
          <cell r="I124">
            <v>0.53600000000000003</v>
          </cell>
        </row>
        <row r="125">
          <cell r="A125" t="str">
            <v>5A</v>
          </cell>
          <cell r="B125" t="str">
            <v>Afd -1</v>
          </cell>
          <cell r="C125" t="str">
            <v>FW-1.27</v>
          </cell>
          <cell r="D125">
            <v>2.16</v>
          </cell>
          <cell r="E125">
            <v>1.05</v>
          </cell>
          <cell r="F125">
            <v>0.3</v>
          </cell>
          <cell r="H125">
            <v>1</v>
          </cell>
          <cell r="I125">
            <v>0.68</v>
          </cell>
        </row>
        <row r="126">
          <cell r="A126" t="str">
            <v>5A</v>
          </cell>
          <cell r="B126" t="str">
            <v>Afd -1</v>
          </cell>
          <cell r="C126" t="str">
            <v>FW-1.28</v>
          </cell>
          <cell r="D126">
            <v>2</v>
          </cell>
          <cell r="E126">
            <v>1.05</v>
          </cell>
          <cell r="F126">
            <v>0.3</v>
          </cell>
          <cell r="H126">
            <v>1</v>
          </cell>
          <cell r="I126">
            <v>0.72499999999999998</v>
          </cell>
        </row>
        <row r="127">
          <cell r="A127" t="str">
            <v>5A</v>
          </cell>
          <cell r="B127" t="str">
            <v>Afd -1</v>
          </cell>
          <cell r="C127" t="str">
            <v>FW-1.29</v>
          </cell>
          <cell r="D127">
            <v>2.16</v>
          </cell>
          <cell r="E127">
            <v>1.05</v>
          </cell>
          <cell r="F127">
            <v>0.3</v>
          </cell>
          <cell r="H127">
            <v>1</v>
          </cell>
          <cell r="I127">
            <v>0.68</v>
          </cell>
        </row>
        <row r="128">
          <cell r="A128" t="str">
            <v>5A</v>
          </cell>
          <cell r="B128" t="str">
            <v>Afd -1</v>
          </cell>
          <cell r="C128" t="str">
            <v>FW-1.30</v>
          </cell>
          <cell r="D128">
            <v>2</v>
          </cell>
          <cell r="E128">
            <v>1.05</v>
          </cell>
          <cell r="F128">
            <v>0.3</v>
          </cell>
          <cell r="H128">
            <v>1</v>
          </cell>
          <cell r="I128">
            <v>0.53600000000000003</v>
          </cell>
        </row>
        <row r="129">
          <cell r="A129" t="str">
            <v>5A</v>
          </cell>
          <cell r="B129" t="str">
            <v>Afd -1</v>
          </cell>
          <cell r="C129" t="str">
            <v>FW-1.31</v>
          </cell>
          <cell r="D129">
            <v>2.16</v>
          </cell>
          <cell r="E129">
            <v>1.05</v>
          </cell>
          <cell r="F129">
            <v>0.3</v>
          </cell>
          <cell r="H129">
            <v>1</v>
          </cell>
          <cell r="I129">
            <v>0.68</v>
          </cell>
        </row>
        <row r="131">
          <cell r="D131" t="str">
            <v>Totaal</v>
          </cell>
          <cell r="G131" t="str">
            <v>VH</v>
          </cell>
          <cell r="H131" t="str">
            <v>m3</v>
          </cell>
          <cell r="I131">
            <v>159.50200000000004</v>
          </cell>
        </row>
        <row r="134">
          <cell r="A134" t="str">
            <v>15.11.10.05.</v>
          </cell>
          <cell r="B134" t="str">
            <v xml:space="preserve"> zuiverheidslagen - stortklaar beton (floor)</v>
          </cell>
        </row>
        <row r="135">
          <cell r="A135" t="str">
            <v>BM_Entiteit</v>
          </cell>
          <cell r="B135" t="str">
            <v>Afdek</v>
          </cell>
          <cell r="C135" t="str">
            <v>Naam</v>
          </cell>
          <cell r="E135" t="str">
            <v>Dikte</v>
          </cell>
          <cell r="H135" t="str">
            <v>Aantal</v>
          </cell>
          <cell r="I135" t="str">
            <v>Oppervlakte</v>
          </cell>
        </row>
        <row r="137">
          <cell r="A137" t="str">
            <v>5A</v>
          </cell>
          <cell r="B137" t="str">
            <v>Fundering</v>
          </cell>
          <cell r="C137" t="str">
            <v>Plaatfundering</v>
          </cell>
          <cell r="E137">
            <v>0.05</v>
          </cell>
          <cell r="H137">
            <v>1</v>
          </cell>
          <cell r="I137">
            <v>867.37</v>
          </cell>
        </row>
        <row r="138">
          <cell r="A138" t="str">
            <v>5A</v>
          </cell>
          <cell r="B138" t="str">
            <v>Fundering</v>
          </cell>
          <cell r="C138" t="str">
            <v>Liftput</v>
          </cell>
          <cell r="E138">
            <v>0.05</v>
          </cell>
          <cell r="H138">
            <v>1</v>
          </cell>
          <cell r="I138">
            <v>7.18</v>
          </cell>
        </row>
        <row r="139">
          <cell r="A139" t="str">
            <v>5A</v>
          </cell>
          <cell r="B139" t="str">
            <v>Fundering</v>
          </cell>
          <cell r="C139" t="str">
            <v>Liftput</v>
          </cell>
          <cell r="E139">
            <v>0.05</v>
          </cell>
          <cell r="H139">
            <v>1</v>
          </cell>
          <cell r="I139">
            <v>7.18</v>
          </cell>
        </row>
        <row r="140">
          <cell r="A140" t="str">
            <v>5A</v>
          </cell>
          <cell r="B140" t="str">
            <v>Fundering</v>
          </cell>
          <cell r="C140" t="str">
            <v>Liftput</v>
          </cell>
          <cell r="E140">
            <v>0.05</v>
          </cell>
          <cell r="H140">
            <v>1</v>
          </cell>
          <cell r="I140">
            <v>7.18</v>
          </cell>
        </row>
        <row r="141">
          <cell r="A141" t="str">
            <v>5A</v>
          </cell>
          <cell r="B141" t="str">
            <v>Fundering</v>
          </cell>
          <cell r="C141" t="str">
            <v>Liftput</v>
          </cell>
          <cell r="E141">
            <v>0.05</v>
          </cell>
          <cell r="H141">
            <v>1</v>
          </cell>
          <cell r="I141">
            <v>7.18</v>
          </cell>
        </row>
        <row r="142">
          <cell r="A142" t="str">
            <v>5A</v>
          </cell>
          <cell r="B142" t="str">
            <v>Fundering</v>
          </cell>
          <cell r="C142" t="str">
            <v>Aquadrain</v>
          </cell>
          <cell r="E142">
            <v>0.05</v>
          </cell>
          <cell r="H142">
            <v>1</v>
          </cell>
          <cell r="I142">
            <v>5.31</v>
          </cell>
        </row>
        <row r="143">
          <cell r="A143" t="str">
            <v>5A</v>
          </cell>
          <cell r="B143" t="str">
            <v>Fundering</v>
          </cell>
          <cell r="C143" t="str">
            <v>Plaatfundering</v>
          </cell>
          <cell r="E143">
            <v>0.05</v>
          </cell>
          <cell r="H143">
            <v>1</v>
          </cell>
          <cell r="I143">
            <v>28.11</v>
          </cell>
        </row>
        <row r="145">
          <cell r="A145" t="str">
            <v>5A</v>
          </cell>
          <cell r="B145" t="str">
            <v>Fundering</v>
          </cell>
          <cell r="C145" t="str">
            <v>FZ8</v>
          </cell>
          <cell r="E145">
            <v>0.05</v>
          </cell>
          <cell r="H145">
            <v>1</v>
          </cell>
          <cell r="I145">
            <v>11.56</v>
          </cell>
        </row>
        <row r="146">
          <cell r="A146" t="str">
            <v>5A</v>
          </cell>
          <cell r="B146" t="str">
            <v>Fundering</v>
          </cell>
          <cell r="C146" t="str">
            <v>FZ9</v>
          </cell>
          <cell r="E146">
            <v>0.05</v>
          </cell>
          <cell r="H146">
            <v>1</v>
          </cell>
          <cell r="I146">
            <v>11.56</v>
          </cell>
        </row>
        <row r="147">
          <cell r="A147" t="str">
            <v>5A</v>
          </cell>
          <cell r="B147" t="str">
            <v>Fundering</v>
          </cell>
          <cell r="C147" t="str">
            <v>FZ10</v>
          </cell>
          <cell r="E147">
            <v>0.05</v>
          </cell>
          <cell r="H147">
            <v>1</v>
          </cell>
          <cell r="I147">
            <v>11.56</v>
          </cell>
        </row>
        <row r="148">
          <cell r="A148" t="str">
            <v>5A</v>
          </cell>
          <cell r="B148" t="str">
            <v>Fundering</v>
          </cell>
          <cell r="C148" t="str">
            <v>FZ1</v>
          </cell>
          <cell r="E148">
            <v>0.05</v>
          </cell>
          <cell r="H148">
            <v>1</v>
          </cell>
          <cell r="I148">
            <v>8.64</v>
          </cell>
        </row>
        <row r="149">
          <cell r="A149" t="str">
            <v>5A</v>
          </cell>
          <cell r="B149" t="str">
            <v>Fundering</v>
          </cell>
          <cell r="C149" t="str">
            <v>FZ2</v>
          </cell>
          <cell r="E149">
            <v>0.05</v>
          </cell>
          <cell r="H149">
            <v>1</v>
          </cell>
          <cell r="I149">
            <v>7.84</v>
          </cell>
        </row>
        <row r="150">
          <cell r="A150" t="str">
            <v>5A</v>
          </cell>
          <cell r="B150" t="str">
            <v>Fundering</v>
          </cell>
          <cell r="C150" t="str">
            <v>FZ3</v>
          </cell>
          <cell r="E150">
            <v>0.05</v>
          </cell>
          <cell r="H150">
            <v>1</v>
          </cell>
          <cell r="I150">
            <v>8.64</v>
          </cell>
        </row>
        <row r="151">
          <cell r="A151" t="str">
            <v>5A</v>
          </cell>
          <cell r="B151" t="str">
            <v>Fundering</v>
          </cell>
          <cell r="C151" t="str">
            <v>FZ4</v>
          </cell>
          <cell r="E151">
            <v>0.05</v>
          </cell>
          <cell r="H151">
            <v>1</v>
          </cell>
          <cell r="I151">
            <v>7.84</v>
          </cell>
        </row>
        <row r="152">
          <cell r="A152" t="str">
            <v>5A</v>
          </cell>
          <cell r="B152" t="str">
            <v>Fundering</v>
          </cell>
          <cell r="C152" t="str">
            <v>FZ5</v>
          </cell>
          <cell r="E152">
            <v>0.05</v>
          </cell>
          <cell r="H152">
            <v>1</v>
          </cell>
          <cell r="I152">
            <v>8.64</v>
          </cell>
        </row>
        <row r="153">
          <cell r="A153" t="str">
            <v>5A</v>
          </cell>
          <cell r="B153" t="str">
            <v>Fundering</v>
          </cell>
          <cell r="C153" t="str">
            <v>FZ6</v>
          </cell>
          <cell r="E153">
            <v>0.05</v>
          </cell>
          <cell r="H153">
            <v>1</v>
          </cell>
          <cell r="I153">
            <v>7.84</v>
          </cell>
        </row>
        <row r="154">
          <cell r="A154" t="str">
            <v>5A</v>
          </cell>
          <cell r="B154" t="str">
            <v>Fundering</v>
          </cell>
          <cell r="C154" t="str">
            <v>FZ7</v>
          </cell>
          <cell r="E154">
            <v>0.05</v>
          </cell>
          <cell r="H154">
            <v>1</v>
          </cell>
          <cell r="I154">
            <v>8.64</v>
          </cell>
        </row>
        <row r="155">
          <cell r="A155" t="str">
            <v>5A</v>
          </cell>
          <cell r="B155" t="str">
            <v>Fundering</v>
          </cell>
          <cell r="C155" t="str">
            <v>FZ11</v>
          </cell>
          <cell r="E155">
            <v>0.05</v>
          </cell>
          <cell r="H155">
            <v>1</v>
          </cell>
          <cell r="I155">
            <v>3.24</v>
          </cell>
        </row>
        <row r="158">
          <cell r="D158" t="str">
            <v>Totaal</v>
          </cell>
          <cell r="G158" t="str">
            <v>VH</v>
          </cell>
          <cell r="H158" t="str">
            <v>m2</v>
          </cell>
          <cell r="I158">
            <v>1025.5099999999995</v>
          </cell>
        </row>
        <row r="161">
          <cell r="A161" t="str">
            <v>17.44.</v>
          </cell>
          <cell r="B161" t="str">
            <v xml:space="preserve"> ontvangtoestellen - prefab pompputten</v>
          </cell>
        </row>
        <row r="162">
          <cell r="A162" t="str">
            <v>Entiteit</v>
          </cell>
          <cell r="B162" t="str">
            <v>Afdek</v>
          </cell>
          <cell r="I162" t="str">
            <v>Aantal</v>
          </cell>
        </row>
        <row r="164">
          <cell r="A164" t="str">
            <v>5A</v>
          </cell>
          <cell r="B164" t="str">
            <v>Funderingen</v>
          </cell>
          <cell r="I164">
            <v>1</v>
          </cell>
        </row>
        <row r="165">
          <cell r="I165">
            <v>0</v>
          </cell>
        </row>
        <row r="166">
          <cell r="H166" t="str">
            <v>test</v>
          </cell>
          <cell r="I166">
            <v>1</v>
          </cell>
        </row>
        <row r="169">
          <cell r="A169" t="str">
            <v>26.11.13.</v>
          </cell>
          <cell r="B169" t="str">
            <v>Materialen - wapening/staven en netten - gemeten zonder opdeling</v>
          </cell>
        </row>
        <row r="170">
          <cell r="B170" t="str">
            <v>omschrijving</v>
          </cell>
          <cell r="D170" t="str">
            <v>totaal</v>
          </cell>
          <cell r="E170" t="str">
            <v>gewicht</v>
          </cell>
          <cell r="F170" t="str">
            <v>dikte</v>
          </cell>
          <cell r="G170" t="str">
            <v>aantal</v>
          </cell>
          <cell r="I170" t="str">
            <v>totaal</v>
          </cell>
        </row>
        <row r="172">
          <cell r="A172" t="str">
            <v>5A</v>
          </cell>
          <cell r="B172" t="str">
            <v>13.31.</v>
          </cell>
          <cell r="C172" t="str">
            <v>Funderingsbalken</v>
          </cell>
          <cell r="D172">
            <v>7.9990000000000006</v>
          </cell>
          <cell r="E172">
            <v>110</v>
          </cell>
          <cell r="I172">
            <v>879.89</v>
          </cell>
        </row>
        <row r="173">
          <cell r="A173" t="str">
            <v>5A</v>
          </cell>
          <cell r="B173" t="str">
            <v>13.33.</v>
          </cell>
          <cell r="C173" t="str">
            <v>Funderingszolen</v>
          </cell>
          <cell r="D173">
            <v>38.4</v>
          </cell>
          <cell r="E173">
            <v>85</v>
          </cell>
          <cell r="I173">
            <v>3264</v>
          </cell>
        </row>
        <row r="174">
          <cell r="A174" t="str">
            <v>5A</v>
          </cell>
          <cell r="B174" t="str">
            <v>13.51.</v>
          </cell>
          <cell r="C174" t="str">
            <v>Plaatfundering</v>
          </cell>
          <cell r="D174">
            <v>10.039999999999999</v>
          </cell>
          <cell r="E174">
            <v>110</v>
          </cell>
          <cell r="I174">
            <v>1104.4000000000001</v>
          </cell>
        </row>
        <row r="175">
          <cell r="A175" t="str">
            <v>5A</v>
          </cell>
          <cell r="B175" t="str">
            <v>13.52.</v>
          </cell>
          <cell r="C175" t="str">
            <v>Plaatfundering gepol.</v>
          </cell>
          <cell r="D175">
            <v>352.166</v>
          </cell>
          <cell r="E175">
            <v>110</v>
          </cell>
          <cell r="I175">
            <v>38738.26</v>
          </cell>
        </row>
        <row r="176">
          <cell r="A176" t="str">
            <v>5A</v>
          </cell>
          <cell r="B176" t="str">
            <v>13.53.</v>
          </cell>
          <cell r="C176" t="str">
            <v>inrijhelling</v>
          </cell>
          <cell r="D176">
            <v>18.414999999999999</v>
          </cell>
          <cell r="E176">
            <v>85</v>
          </cell>
          <cell r="I176">
            <v>1565.2750000000001</v>
          </cell>
        </row>
        <row r="177">
          <cell r="A177" t="str">
            <v>5A</v>
          </cell>
          <cell r="B177" t="str">
            <v>14.11.11.</v>
          </cell>
          <cell r="C177" t="str">
            <v>funderingswanden</v>
          </cell>
          <cell r="D177">
            <v>159.50200000000004</v>
          </cell>
          <cell r="E177">
            <v>95</v>
          </cell>
          <cell r="I177">
            <v>15152.69</v>
          </cell>
        </row>
        <row r="178">
          <cell r="A178" t="str">
            <v>5A</v>
          </cell>
          <cell r="B178" t="str">
            <v>26.21.14.</v>
          </cell>
          <cell r="C178" t="str">
            <v>wandliggers</v>
          </cell>
          <cell r="D178">
            <v>19.304000000000002</v>
          </cell>
          <cell r="E178">
            <v>110</v>
          </cell>
          <cell r="I178">
            <v>2123.44</v>
          </cell>
        </row>
        <row r="179">
          <cell r="A179" t="str">
            <v>5A</v>
          </cell>
          <cell r="B179" t="str">
            <v>26.21.23.</v>
          </cell>
          <cell r="C179" t="str">
            <v>holle wanden</v>
          </cell>
          <cell r="D179">
            <v>978.36000000000126</v>
          </cell>
          <cell r="E179">
            <v>85</v>
          </cell>
          <cell r="F179">
            <v>0.18</v>
          </cell>
          <cell r="I179">
            <v>14968.907999999999</v>
          </cell>
        </row>
        <row r="180">
          <cell r="A180" t="str">
            <v>5A</v>
          </cell>
          <cell r="B180" t="str">
            <v>26.22.01.</v>
          </cell>
          <cell r="C180" t="str">
            <v>kolommen C25/30</v>
          </cell>
          <cell r="D180">
            <v>3.3260000000000001</v>
          </cell>
          <cell r="E180">
            <v>110</v>
          </cell>
          <cell r="I180">
            <v>365.86</v>
          </cell>
        </row>
        <row r="181">
          <cell r="A181" t="str">
            <v>5A</v>
          </cell>
          <cell r="B181" t="str">
            <v>26.22.02.</v>
          </cell>
          <cell r="C181" t="str">
            <v>kolommen C30/37</v>
          </cell>
          <cell r="D181">
            <v>6.6980000000000004</v>
          </cell>
          <cell r="E181">
            <v>150</v>
          </cell>
          <cell r="I181">
            <v>1004.7</v>
          </cell>
        </row>
        <row r="182">
          <cell r="A182" t="str">
            <v>5A</v>
          </cell>
          <cell r="B182" t="str">
            <v>26.23.01.</v>
          </cell>
          <cell r="C182" t="str">
            <v>balken  C25/30</v>
          </cell>
          <cell r="D182">
            <v>0.6399999999999999</v>
          </cell>
          <cell r="E182">
            <v>110</v>
          </cell>
          <cell r="I182">
            <v>70.400000000000006</v>
          </cell>
        </row>
        <row r="183">
          <cell r="A183" t="str">
            <v>5A</v>
          </cell>
          <cell r="B183" t="str">
            <v>26.23.02.</v>
          </cell>
          <cell r="C183" t="str">
            <v>balken  C30/37</v>
          </cell>
          <cell r="D183">
            <v>41.912000000000006</v>
          </cell>
          <cell r="E183">
            <v>150</v>
          </cell>
          <cell r="I183">
            <v>6286.8</v>
          </cell>
        </row>
        <row r="184">
          <cell r="A184" t="str">
            <v>5A</v>
          </cell>
          <cell r="B184" t="str">
            <v>26.26.32.01.01.01.</v>
          </cell>
          <cell r="C184" t="str">
            <v xml:space="preserve">opstort C25/30 200mm </v>
          </cell>
          <cell r="D184">
            <v>9.4710000000000001</v>
          </cell>
          <cell r="E184">
            <v>120</v>
          </cell>
          <cell r="I184">
            <v>1136.52</v>
          </cell>
        </row>
        <row r="185">
          <cell r="A185" t="str">
            <v>5A</v>
          </cell>
          <cell r="B185" t="str">
            <v>26.26.32.01.01.02.</v>
          </cell>
          <cell r="C185" t="str">
            <v xml:space="preserve">opstort C25/30 220mm </v>
          </cell>
          <cell r="D185">
            <v>384.89</v>
          </cell>
          <cell r="E185">
            <v>115</v>
          </cell>
          <cell r="I185">
            <v>44262.35</v>
          </cell>
        </row>
        <row r="186">
          <cell r="A186" t="str">
            <v>5A</v>
          </cell>
          <cell r="B186" t="str">
            <v>26.26.32.01.01.03.</v>
          </cell>
          <cell r="C186" t="str">
            <v xml:space="preserve">opstort C25/30 280mm </v>
          </cell>
          <cell r="D186">
            <v>4.2229999999999999</v>
          </cell>
          <cell r="E186">
            <v>105</v>
          </cell>
          <cell r="I186">
            <v>443.41500000000002</v>
          </cell>
        </row>
        <row r="187">
          <cell r="A187" t="str">
            <v>5A</v>
          </cell>
          <cell r="B187" t="str">
            <v>26.26.32.01.02.01.</v>
          </cell>
          <cell r="C187" t="str">
            <v xml:space="preserve">opstort C30/37 200mm </v>
          </cell>
          <cell r="D187">
            <v>84.648999999999987</v>
          </cell>
          <cell r="E187">
            <v>120</v>
          </cell>
          <cell r="I187">
            <v>10157.879999999999</v>
          </cell>
        </row>
        <row r="188">
          <cell r="A188" t="str">
            <v>5A</v>
          </cell>
          <cell r="B188" t="str">
            <v>26.26.32.01.02.02.</v>
          </cell>
          <cell r="C188" t="str">
            <v xml:space="preserve">opstort C30/37 220mm </v>
          </cell>
          <cell r="D188">
            <v>112.095</v>
          </cell>
          <cell r="E188">
            <v>115</v>
          </cell>
          <cell r="I188">
            <v>12890.924999999999</v>
          </cell>
        </row>
        <row r="189">
          <cell r="A189" t="str">
            <v>5A</v>
          </cell>
          <cell r="B189" t="str">
            <v>26.26.32.02.</v>
          </cell>
          <cell r="C189" t="str">
            <v xml:space="preserve">opstort C25/30 180mm </v>
          </cell>
          <cell r="D189">
            <v>22.235000000000007</v>
          </cell>
          <cell r="E189">
            <v>135</v>
          </cell>
          <cell r="I189">
            <v>3001.7249999999999</v>
          </cell>
        </row>
        <row r="191">
          <cell r="D191" t="str">
            <v>Totaal</v>
          </cell>
          <cell r="G191" t="str">
            <v>VH</v>
          </cell>
          <cell r="H191" t="str">
            <v>kg</v>
          </cell>
          <cell r="I191">
            <v>157417.43800000002</v>
          </cell>
        </row>
        <row r="194">
          <cell r="A194" t="str">
            <v>26.16.01.01.</v>
          </cell>
          <cell r="B194" t="str">
            <v xml:space="preserve"> Thermische onderbreking - lijnvormige wapeningskorven Type 1 T=20kN/m (GGT) </v>
          </cell>
        </row>
        <row r="195">
          <cell r="A195" t="str">
            <v>Entiteit</v>
          </cell>
          <cell r="B195" t="str">
            <v>Afdek</v>
          </cell>
          <cell r="H195" t="str">
            <v>Aantal</v>
          </cell>
          <cell r="I195" t="str">
            <v>BM_Lengte</v>
          </cell>
        </row>
        <row r="196">
          <cell r="I196">
            <v>0</v>
          </cell>
        </row>
        <row r="197">
          <cell r="A197" t="str">
            <v>5A</v>
          </cell>
          <cell r="B197" t="str">
            <v>Afd +2</v>
          </cell>
          <cell r="C197" t="str">
            <v>Terras</v>
          </cell>
          <cell r="H197">
            <v>1</v>
          </cell>
          <cell r="I197">
            <v>3.2</v>
          </cell>
        </row>
        <row r="198">
          <cell r="A198" t="str">
            <v>5A</v>
          </cell>
          <cell r="B198" t="str">
            <v>Afd +2</v>
          </cell>
          <cell r="C198" t="str">
            <v>Terras</v>
          </cell>
          <cell r="H198">
            <v>1</v>
          </cell>
          <cell r="I198">
            <v>3.92</v>
          </cell>
        </row>
        <row r="199">
          <cell r="I199">
            <v>0</v>
          </cell>
        </row>
        <row r="200">
          <cell r="D200" t="str">
            <v>Totaal</v>
          </cell>
          <cell r="G200" t="str">
            <v>VH</v>
          </cell>
          <cell r="H200" t="str">
            <v>m</v>
          </cell>
          <cell r="I200">
            <v>7.12</v>
          </cell>
        </row>
        <row r="203">
          <cell r="A203" t="str">
            <v>26.16.01.02.</v>
          </cell>
          <cell r="B203" t="str">
            <v xml:space="preserve"> Thermische onderbreking - lijnvormige wapeningskorven Type 2 M=26kNm/m (GGT) - T=18kN/m (GGT) </v>
          </cell>
        </row>
        <row r="204">
          <cell r="A204" t="str">
            <v>Entiteit</v>
          </cell>
          <cell r="B204" t="str">
            <v>Afdek</v>
          </cell>
          <cell r="H204" t="str">
            <v>Aantal</v>
          </cell>
          <cell r="I204" t="str">
            <v>BM_Lengte</v>
          </cell>
        </row>
        <row r="205">
          <cell r="I205">
            <v>0</v>
          </cell>
        </row>
        <row r="206">
          <cell r="A206" t="str">
            <v>5A</v>
          </cell>
          <cell r="B206" t="str">
            <v>Afd +0</v>
          </cell>
          <cell r="C206" t="str">
            <v>Luifel</v>
          </cell>
          <cell r="H206">
            <v>1</v>
          </cell>
          <cell r="I206">
            <v>2.81</v>
          </cell>
        </row>
        <row r="207">
          <cell r="A207" t="str">
            <v>5A</v>
          </cell>
          <cell r="B207" t="str">
            <v>Afd +0</v>
          </cell>
          <cell r="C207" t="str">
            <v>Luifel</v>
          </cell>
          <cell r="H207">
            <v>1</v>
          </cell>
          <cell r="I207">
            <v>2.76</v>
          </cell>
        </row>
        <row r="208">
          <cell r="A208" t="str">
            <v>5A</v>
          </cell>
          <cell r="B208" t="str">
            <v>Afd +0</v>
          </cell>
          <cell r="C208" t="str">
            <v>Luifel</v>
          </cell>
          <cell r="H208">
            <v>1</v>
          </cell>
          <cell r="I208">
            <v>2.81</v>
          </cell>
        </row>
        <row r="209">
          <cell r="A209" t="str">
            <v>5A</v>
          </cell>
          <cell r="B209" t="str">
            <v>Afd +0</v>
          </cell>
          <cell r="C209" t="str">
            <v>Luifel</v>
          </cell>
          <cell r="H209">
            <v>1</v>
          </cell>
          <cell r="I209">
            <v>2.76</v>
          </cell>
        </row>
        <row r="210">
          <cell r="A210" t="str">
            <v>5A</v>
          </cell>
          <cell r="B210" t="str">
            <v>Afd +0</v>
          </cell>
          <cell r="C210" t="str">
            <v>Luifel</v>
          </cell>
          <cell r="H210">
            <v>1</v>
          </cell>
          <cell r="I210">
            <v>0.24</v>
          </cell>
        </row>
        <row r="211">
          <cell r="A211" t="str">
            <v>5A</v>
          </cell>
          <cell r="B211" t="str">
            <v>Afd +0</v>
          </cell>
          <cell r="C211" t="str">
            <v>Luifel</v>
          </cell>
          <cell r="H211">
            <v>1</v>
          </cell>
          <cell r="I211">
            <v>4.03</v>
          </cell>
        </row>
        <row r="212">
          <cell r="A212" t="str">
            <v>5A</v>
          </cell>
          <cell r="B212" t="str">
            <v>Afd +0</v>
          </cell>
          <cell r="C212" t="str">
            <v>Luifel</v>
          </cell>
          <cell r="H212">
            <v>1</v>
          </cell>
          <cell r="I212">
            <v>0.24</v>
          </cell>
        </row>
        <row r="213">
          <cell r="A213" t="str">
            <v>5A</v>
          </cell>
          <cell r="B213" t="str">
            <v>Afd +0</v>
          </cell>
          <cell r="C213" t="str">
            <v>Luifel</v>
          </cell>
          <cell r="H213">
            <v>1</v>
          </cell>
          <cell r="I213">
            <v>4.03</v>
          </cell>
        </row>
        <row r="214">
          <cell r="I214">
            <v>0</v>
          </cell>
        </row>
        <row r="215">
          <cell r="D215" t="str">
            <v>Totaal</v>
          </cell>
          <cell r="G215" t="str">
            <v>VH</v>
          </cell>
          <cell r="H215" t="str">
            <v>m</v>
          </cell>
          <cell r="I215">
            <v>19.68</v>
          </cell>
        </row>
        <row r="218">
          <cell r="A218" t="str">
            <v>26.16.01.03.</v>
          </cell>
          <cell r="B218" t="str">
            <v xml:space="preserve"> Thermische onderbreking - lijnvormige wapeningskorven Type 3 M=10kNm/m (GGT) - T=10kN/m (GGT) 2 </v>
          </cell>
        </row>
        <row r="219">
          <cell r="A219" t="str">
            <v>Entiteit</v>
          </cell>
          <cell r="B219" t="str">
            <v>Afdek</v>
          </cell>
          <cell r="H219" t="str">
            <v>Aantal</v>
          </cell>
          <cell r="I219" t="str">
            <v>BM_Lengte</v>
          </cell>
        </row>
        <row r="220">
          <cell r="I220">
            <v>0</v>
          </cell>
        </row>
        <row r="221">
          <cell r="A221" t="str">
            <v>5A</v>
          </cell>
          <cell r="B221" t="str">
            <v>Afd +0</v>
          </cell>
          <cell r="C221" t="str">
            <v>Luifel</v>
          </cell>
          <cell r="H221">
            <v>1</v>
          </cell>
          <cell r="I221">
            <v>1.6</v>
          </cell>
        </row>
        <row r="222">
          <cell r="A222" t="str">
            <v>5A</v>
          </cell>
          <cell r="B222" t="str">
            <v>Afd +0</v>
          </cell>
          <cell r="C222" t="str">
            <v>Luifel</v>
          </cell>
          <cell r="H222">
            <v>1</v>
          </cell>
          <cell r="I222">
            <v>1.6</v>
          </cell>
        </row>
        <row r="223">
          <cell r="A223" t="str">
            <v>5A</v>
          </cell>
          <cell r="B223" t="str">
            <v>Afd +1</v>
          </cell>
          <cell r="C223" t="str">
            <v>Luifel</v>
          </cell>
          <cell r="H223">
            <v>1</v>
          </cell>
          <cell r="I223">
            <v>1.6</v>
          </cell>
        </row>
        <row r="224">
          <cell r="A224" t="str">
            <v>5A</v>
          </cell>
          <cell r="B224" t="str">
            <v>Afd +1</v>
          </cell>
          <cell r="C224" t="str">
            <v>Luifel</v>
          </cell>
          <cell r="H224">
            <v>1</v>
          </cell>
          <cell r="I224">
            <v>1.6</v>
          </cell>
        </row>
        <row r="225">
          <cell r="A225" t="str">
            <v>5A</v>
          </cell>
          <cell r="B225" t="str">
            <v>Afd +2</v>
          </cell>
          <cell r="C225" t="str">
            <v>Luifel</v>
          </cell>
          <cell r="H225">
            <v>1</v>
          </cell>
          <cell r="I225">
            <v>1.6</v>
          </cell>
        </row>
        <row r="226">
          <cell r="A226" t="str">
            <v>5A</v>
          </cell>
          <cell r="B226" t="str">
            <v>Afd +2</v>
          </cell>
          <cell r="C226" t="str">
            <v>Luifel</v>
          </cell>
          <cell r="H226">
            <v>1</v>
          </cell>
          <cell r="I226">
            <v>1.6</v>
          </cell>
        </row>
        <row r="227">
          <cell r="I227">
            <v>0</v>
          </cell>
        </row>
        <row r="228">
          <cell r="D228" t="str">
            <v>Totaal</v>
          </cell>
          <cell r="G228" t="str">
            <v>VH</v>
          </cell>
          <cell r="H228" t="str">
            <v>m</v>
          </cell>
          <cell r="I228">
            <v>9.6</v>
          </cell>
        </row>
        <row r="231">
          <cell r="A231" t="str">
            <v>26.16.02.01.</v>
          </cell>
          <cell r="B231" t="str">
            <v xml:space="preserve"> Thermische onderbreking - lokale wapeningskorven</v>
          </cell>
        </row>
        <row r="232">
          <cell r="A232" t="str">
            <v>Entiteit</v>
          </cell>
          <cell r="B232" t="str">
            <v>Afdek</v>
          </cell>
          <cell r="E232" t="str">
            <v>Type</v>
          </cell>
          <cell r="I232" t="str">
            <v>Aantal</v>
          </cell>
        </row>
        <row r="234">
          <cell r="A234" t="str">
            <v>5A</v>
          </cell>
          <cell r="B234" t="str">
            <v>Afd +0</v>
          </cell>
          <cell r="C234" t="str">
            <v>Terraskolommen</v>
          </cell>
          <cell r="E234" t="str">
            <v>T.O. Type 1_2 Inox staven Ø25</v>
          </cell>
          <cell r="I234">
            <v>17</v>
          </cell>
        </row>
        <row r="236">
          <cell r="A236" t="str">
            <v>5A</v>
          </cell>
          <cell r="B236" t="str">
            <v>Afd +1</v>
          </cell>
          <cell r="C236" t="str">
            <v>Terraskolommen</v>
          </cell>
          <cell r="E236" t="str">
            <v>T.O. Type 1_2 Inox staven Ø25</v>
          </cell>
          <cell r="I236">
            <v>17</v>
          </cell>
        </row>
        <row r="238">
          <cell r="A238" t="str">
            <v>5A</v>
          </cell>
          <cell r="B238" t="str">
            <v>Afd +2</v>
          </cell>
          <cell r="C238" t="str">
            <v>Terraskolommen</v>
          </cell>
          <cell r="E238" t="str">
            <v>T.O. Type 1_2 Inox staven Ø25</v>
          </cell>
          <cell r="I238">
            <v>13</v>
          </cell>
        </row>
        <row r="239">
          <cell r="I239">
            <v>0</v>
          </cell>
        </row>
        <row r="240">
          <cell r="D240" t="str">
            <v>Totaal</v>
          </cell>
          <cell r="G240" t="str">
            <v>VH</v>
          </cell>
          <cell r="H240" t="str">
            <v>st</v>
          </cell>
          <cell r="I240">
            <v>47</v>
          </cell>
        </row>
        <row r="243">
          <cell r="A243" t="str">
            <v>26.21.14.10.</v>
          </cell>
          <cell r="B243" t="str">
            <v xml:space="preserve"> ter plaatse gestorte wanden/wandliggers C25/30</v>
          </cell>
        </row>
        <row r="244">
          <cell r="A244" t="str">
            <v>Entiteit</v>
          </cell>
          <cell r="B244" t="str">
            <v>Afdek</v>
          </cell>
          <cell r="C244" t="str">
            <v>Naam</v>
          </cell>
          <cell r="D244" t="str">
            <v>Lengte</v>
          </cell>
          <cell r="E244" t="str">
            <v>Hoogte</v>
          </cell>
          <cell r="F244" t="str">
            <v>Dikte</v>
          </cell>
          <cell r="H244" t="str">
            <v>Aantal</v>
          </cell>
          <cell r="I244" t="str">
            <v>Volume</v>
          </cell>
        </row>
        <row r="246">
          <cell r="A246" t="str">
            <v>5A</v>
          </cell>
          <cell r="B246" t="str">
            <v>Afd +0</v>
          </cell>
          <cell r="C246" t="str">
            <v>WL0.1</v>
          </cell>
          <cell r="D246">
            <v>5.0999999999999996</v>
          </cell>
          <cell r="E246">
            <v>2.8</v>
          </cell>
          <cell r="F246">
            <v>0.15</v>
          </cell>
          <cell r="H246">
            <v>1</v>
          </cell>
          <cell r="I246">
            <v>2.1419999999999999</v>
          </cell>
        </row>
        <row r="247">
          <cell r="A247" t="str">
            <v>5A</v>
          </cell>
          <cell r="B247" t="str">
            <v>Afd +0</v>
          </cell>
          <cell r="C247" t="str">
            <v>WL0.2</v>
          </cell>
          <cell r="D247">
            <v>12.83</v>
          </cell>
          <cell r="E247">
            <v>2.8</v>
          </cell>
          <cell r="F247">
            <v>0.15</v>
          </cell>
          <cell r="H247">
            <v>1</v>
          </cell>
          <cell r="I247">
            <v>5.3890000000000002</v>
          </cell>
        </row>
        <row r="248">
          <cell r="A248" t="str">
            <v>5A</v>
          </cell>
          <cell r="B248" t="str">
            <v>Afd +0</v>
          </cell>
          <cell r="C248" t="str">
            <v>WL0.3</v>
          </cell>
          <cell r="D248">
            <v>5.0999999999999996</v>
          </cell>
          <cell r="E248">
            <v>2.8</v>
          </cell>
          <cell r="F248">
            <v>0.15</v>
          </cell>
          <cell r="H248">
            <v>1</v>
          </cell>
          <cell r="I248">
            <v>2.1419999999999999</v>
          </cell>
        </row>
        <row r="249">
          <cell r="A249" t="str">
            <v>5A</v>
          </cell>
          <cell r="B249" t="str">
            <v>Afd +0</v>
          </cell>
          <cell r="C249" t="str">
            <v>WL0.4</v>
          </cell>
          <cell r="D249">
            <v>12.83</v>
          </cell>
          <cell r="E249">
            <v>2.8</v>
          </cell>
          <cell r="F249">
            <v>0.15</v>
          </cell>
          <cell r="H249">
            <v>1</v>
          </cell>
          <cell r="I249">
            <v>5.3890000000000002</v>
          </cell>
        </row>
        <row r="250">
          <cell r="A250" t="str">
            <v>5A</v>
          </cell>
          <cell r="B250" t="str">
            <v>Afd +0</v>
          </cell>
          <cell r="C250" t="str">
            <v>WL0.5</v>
          </cell>
          <cell r="D250">
            <v>10.1</v>
          </cell>
          <cell r="E250">
            <v>2.8</v>
          </cell>
          <cell r="F250">
            <v>0.15</v>
          </cell>
          <cell r="H250">
            <v>1</v>
          </cell>
          <cell r="I250">
            <v>4.242</v>
          </cell>
        </row>
        <row r="252">
          <cell r="D252" t="str">
            <v>Totaal</v>
          </cell>
          <cell r="G252" t="str">
            <v>VH</v>
          </cell>
          <cell r="H252" t="str">
            <v>m3</v>
          </cell>
          <cell r="I252">
            <v>19.304000000000002</v>
          </cell>
        </row>
        <row r="255">
          <cell r="A255" t="str">
            <v>26.21.23.18.</v>
          </cell>
          <cell r="B255" t="str">
            <v xml:space="preserve"> wanden/holle wanden – prefabelementen + vulbeton</v>
          </cell>
        </row>
        <row r="256">
          <cell r="A256" t="str">
            <v>Entiteit</v>
          </cell>
          <cell r="B256" t="str">
            <v>Afdek</v>
          </cell>
          <cell r="C256" t="str">
            <v>Naam</v>
          </cell>
          <cell r="D256" t="str">
            <v>Lengte</v>
          </cell>
          <cell r="E256" t="str">
            <v>Hoogte</v>
          </cell>
          <cell r="F256" t="str">
            <v>Dikte</v>
          </cell>
          <cell r="H256" t="str">
            <v>Aantal</v>
          </cell>
          <cell r="I256" t="str">
            <v>Oppervlakte</v>
          </cell>
        </row>
        <row r="258">
          <cell r="A258" t="str">
            <v>5A</v>
          </cell>
          <cell r="B258" t="str">
            <v>Afd +0</v>
          </cell>
          <cell r="C258" t="str">
            <v>W0.1</v>
          </cell>
          <cell r="D258">
            <v>7.6</v>
          </cell>
          <cell r="E258">
            <v>3.02</v>
          </cell>
          <cell r="F258">
            <v>0.18</v>
          </cell>
          <cell r="H258">
            <v>1</v>
          </cell>
          <cell r="I258">
            <v>20.68</v>
          </cell>
        </row>
        <row r="259">
          <cell r="A259" t="str">
            <v>5A</v>
          </cell>
          <cell r="B259" t="str">
            <v>Afd +0</v>
          </cell>
          <cell r="C259" t="str">
            <v>W0.2</v>
          </cell>
          <cell r="D259">
            <v>2.04</v>
          </cell>
          <cell r="E259">
            <v>3.02</v>
          </cell>
          <cell r="F259">
            <v>0.18</v>
          </cell>
          <cell r="H259">
            <v>1</v>
          </cell>
          <cell r="I259">
            <v>5.62</v>
          </cell>
        </row>
        <row r="260">
          <cell r="A260" t="str">
            <v>5A</v>
          </cell>
          <cell r="B260" t="str">
            <v>Afd +0</v>
          </cell>
          <cell r="C260" t="str">
            <v>W0.3</v>
          </cell>
          <cell r="D260">
            <v>1.24</v>
          </cell>
          <cell r="E260">
            <v>3.02</v>
          </cell>
          <cell r="F260">
            <v>0.18</v>
          </cell>
          <cell r="H260">
            <v>1</v>
          </cell>
          <cell r="I260">
            <v>3.47</v>
          </cell>
        </row>
        <row r="261">
          <cell r="A261" t="str">
            <v>5A</v>
          </cell>
          <cell r="B261" t="str">
            <v>Afd +0</v>
          </cell>
          <cell r="C261" t="str">
            <v>W0.4</v>
          </cell>
          <cell r="D261">
            <v>3.9</v>
          </cell>
          <cell r="E261">
            <v>2.8</v>
          </cell>
          <cell r="F261">
            <v>0.18</v>
          </cell>
          <cell r="H261">
            <v>1</v>
          </cell>
          <cell r="I261">
            <v>10.67</v>
          </cell>
        </row>
        <row r="262">
          <cell r="A262" t="str">
            <v>5A</v>
          </cell>
          <cell r="B262" t="str">
            <v>Afd +0</v>
          </cell>
          <cell r="C262" t="str">
            <v>W0.5</v>
          </cell>
          <cell r="D262">
            <v>0.54</v>
          </cell>
          <cell r="E262">
            <v>2.8</v>
          </cell>
          <cell r="F262">
            <v>0.18</v>
          </cell>
          <cell r="H262">
            <v>1</v>
          </cell>
          <cell r="I262">
            <v>1.51</v>
          </cell>
        </row>
        <row r="263">
          <cell r="A263" t="str">
            <v>5A</v>
          </cell>
          <cell r="B263" t="str">
            <v>Afd +0</v>
          </cell>
          <cell r="C263" t="str">
            <v>W0.6</v>
          </cell>
          <cell r="D263">
            <v>3.79</v>
          </cell>
          <cell r="E263">
            <v>3.02</v>
          </cell>
          <cell r="F263">
            <v>0.18</v>
          </cell>
          <cell r="H263">
            <v>1</v>
          </cell>
          <cell r="I263">
            <v>9.1199999999999992</v>
          </cell>
        </row>
        <row r="264">
          <cell r="A264" t="str">
            <v>5A</v>
          </cell>
          <cell r="B264" t="str">
            <v>Afd +0</v>
          </cell>
          <cell r="C264" t="str">
            <v>W0.7</v>
          </cell>
          <cell r="D264">
            <v>2.04</v>
          </cell>
          <cell r="E264">
            <v>3.02</v>
          </cell>
          <cell r="F264">
            <v>0.18</v>
          </cell>
          <cell r="H264">
            <v>1</v>
          </cell>
          <cell r="I264">
            <v>5.62</v>
          </cell>
        </row>
        <row r="265">
          <cell r="A265" t="str">
            <v>5A</v>
          </cell>
          <cell r="B265" t="str">
            <v>Afd +0</v>
          </cell>
          <cell r="C265" t="str">
            <v>W0.8</v>
          </cell>
          <cell r="D265">
            <v>7.6</v>
          </cell>
          <cell r="E265">
            <v>3.02</v>
          </cell>
          <cell r="F265">
            <v>0.18</v>
          </cell>
          <cell r="H265">
            <v>1</v>
          </cell>
          <cell r="I265">
            <v>20.68</v>
          </cell>
        </row>
        <row r="266">
          <cell r="A266" t="str">
            <v>5A</v>
          </cell>
          <cell r="B266" t="str">
            <v>Afd +0</v>
          </cell>
          <cell r="C266" t="str">
            <v>W0.9</v>
          </cell>
          <cell r="D266">
            <v>1.24</v>
          </cell>
          <cell r="E266">
            <v>3.02</v>
          </cell>
          <cell r="F266">
            <v>0.18</v>
          </cell>
          <cell r="H266">
            <v>1</v>
          </cell>
          <cell r="I266">
            <v>3.47</v>
          </cell>
        </row>
        <row r="267">
          <cell r="A267" t="str">
            <v>5A</v>
          </cell>
          <cell r="B267" t="str">
            <v>Afd +0</v>
          </cell>
          <cell r="C267" t="str">
            <v>W0.10</v>
          </cell>
          <cell r="D267">
            <v>3.9</v>
          </cell>
          <cell r="E267">
            <v>2.8</v>
          </cell>
          <cell r="F267">
            <v>0.18</v>
          </cell>
          <cell r="H267">
            <v>1</v>
          </cell>
          <cell r="I267">
            <v>10.67</v>
          </cell>
        </row>
        <row r="268">
          <cell r="A268" t="str">
            <v>5A</v>
          </cell>
          <cell r="B268" t="str">
            <v>Afd +0</v>
          </cell>
          <cell r="C268" t="str">
            <v>W0.11</v>
          </cell>
          <cell r="D268">
            <v>0.54</v>
          </cell>
          <cell r="E268">
            <v>2.8</v>
          </cell>
          <cell r="F268">
            <v>0.18</v>
          </cell>
          <cell r="H268">
            <v>1</v>
          </cell>
          <cell r="I268">
            <v>1.51</v>
          </cell>
        </row>
        <row r="269">
          <cell r="A269" t="str">
            <v>5A</v>
          </cell>
          <cell r="B269" t="str">
            <v>Afd +0</v>
          </cell>
          <cell r="C269" t="str">
            <v>W0.12</v>
          </cell>
          <cell r="D269">
            <v>3.79</v>
          </cell>
          <cell r="E269">
            <v>3.02</v>
          </cell>
          <cell r="F269">
            <v>0.18</v>
          </cell>
          <cell r="H269">
            <v>1</v>
          </cell>
          <cell r="I269">
            <v>9.1199999999999992</v>
          </cell>
        </row>
        <row r="270">
          <cell r="A270" t="str">
            <v>5A</v>
          </cell>
          <cell r="B270" t="str">
            <v>Afd +0</v>
          </cell>
          <cell r="C270" t="str">
            <v>W0.13</v>
          </cell>
          <cell r="D270">
            <v>2.04</v>
          </cell>
          <cell r="E270">
            <v>3.02</v>
          </cell>
          <cell r="F270">
            <v>0.18</v>
          </cell>
          <cell r="H270">
            <v>1</v>
          </cell>
          <cell r="I270">
            <v>5.62</v>
          </cell>
        </row>
        <row r="271">
          <cell r="A271" t="str">
            <v>5A</v>
          </cell>
          <cell r="B271" t="str">
            <v>Afd +0</v>
          </cell>
          <cell r="C271" t="str">
            <v>W0.14</v>
          </cell>
          <cell r="D271">
            <v>8.26</v>
          </cell>
          <cell r="E271">
            <v>3.24</v>
          </cell>
          <cell r="F271">
            <v>0.18</v>
          </cell>
          <cell r="H271">
            <v>1</v>
          </cell>
          <cell r="I271">
            <v>23.77</v>
          </cell>
        </row>
        <row r="272">
          <cell r="A272" t="str">
            <v>5A</v>
          </cell>
          <cell r="B272" t="str">
            <v>Afd +0</v>
          </cell>
          <cell r="C272" t="str">
            <v>W0.15</v>
          </cell>
          <cell r="D272">
            <v>1.27</v>
          </cell>
          <cell r="E272">
            <v>3.22</v>
          </cell>
          <cell r="F272">
            <v>0.18</v>
          </cell>
          <cell r="H272">
            <v>1</v>
          </cell>
          <cell r="I272">
            <v>3.8</v>
          </cell>
        </row>
        <row r="273">
          <cell r="A273" t="str">
            <v>5A</v>
          </cell>
          <cell r="B273" t="str">
            <v>Afd +0</v>
          </cell>
          <cell r="C273" t="str">
            <v>W0.16</v>
          </cell>
          <cell r="D273">
            <v>1.46</v>
          </cell>
          <cell r="E273">
            <v>2.8</v>
          </cell>
          <cell r="F273">
            <v>0.18</v>
          </cell>
          <cell r="H273">
            <v>1</v>
          </cell>
          <cell r="I273">
            <v>3.84</v>
          </cell>
        </row>
        <row r="274">
          <cell r="A274" t="str">
            <v>5A</v>
          </cell>
          <cell r="B274" t="str">
            <v>Afd +0</v>
          </cell>
          <cell r="C274" t="str">
            <v>W0.17</v>
          </cell>
          <cell r="D274">
            <v>0.54</v>
          </cell>
          <cell r="E274">
            <v>2.8</v>
          </cell>
          <cell r="F274">
            <v>0.18</v>
          </cell>
          <cell r="H274">
            <v>1</v>
          </cell>
          <cell r="I274">
            <v>1.51</v>
          </cell>
        </row>
        <row r="275">
          <cell r="A275" t="str">
            <v>5A</v>
          </cell>
          <cell r="B275" t="str">
            <v>Afd +0</v>
          </cell>
          <cell r="C275" t="str">
            <v>W0.18</v>
          </cell>
          <cell r="D275">
            <v>4.3</v>
          </cell>
          <cell r="E275">
            <v>2.8</v>
          </cell>
          <cell r="F275">
            <v>0.18</v>
          </cell>
          <cell r="H275">
            <v>1</v>
          </cell>
          <cell r="I275">
            <v>9.9499999999999993</v>
          </cell>
        </row>
        <row r="276">
          <cell r="A276" t="str">
            <v>5A</v>
          </cell>
          <cell r="B276" t="str">
            <v>Afd +0</v>
          </cell>
          <cell r="C276" t="str">
            <v>W0.19</v>
          </cell>
          <cell r="D276">
            <v>2.04</v>
          </cell>
          <cell r="E276">
            <v>3.02</v>
          </cell>
          <cell r="F276">
            <v>0.18</v>
          </cell>
          <cell r="H276">
            <v>1</v>
          </cell>
          <cell r="I276">
            <v>5.62</v>
          </cell>
        </row>
        <row r="277">
          <cell r="A277" t="str">
            <v>5A</v>
          </cell>
          <cell r="B277" t="str">
            <v>Afd +0</v>
          </cell>
          <cell r="C277" t="str">
            <v>W0.20</v>
          </cell>
          <cell r="D277">
            <v>8.26</v>
          </cell>
          <cell r="E277">
            <v>3.02</v>
          </cell>
          <cell r="F277">
            <v>0.18</v>
          </cell>
          <cell r="H277">
            <v>1</v>
          </cell>
          <cell r="I277">
            <v>21.96</v>
          </cell>
        </row>
        <row r="278">
          <cell r="A278" t="str">
            <v>5A</v>
          </cell>
          <cell r="B278" t="str">
            <v>Afd +0</v>
          </cell>
          <cell r="C278" t="str">
            <v>W0.21</v>
          </cell>
          <cell r="D278">
            <v>1.27</v>
          </cell>
          <cell r="E278">
            <v>3.02</v>
          </cell>
          <cell r="F278">
            <v>0.18</v>
          </cell>
          <cell r="H278">
            <v>1</v>
          </cell>
          <cell r="I278">
            <v>3.56</v>
          </cell>
        </row>
        <row r="279">
          <cell r="A279" t="str">
            <v>5A</v>
          </cell>
          <cell r="B279" t="str">
            <v>Afd +0</v>
          </cell>
          <cell r="C279" t="str">
            <v>W0.22</v>
          </cell>
          <cell r="D279">
            <v>1.46</v>
          </cell>
          <cell r="E279">
            <v>2.8</v>
          </cell>
          <cell r="F279">
            <v>0.18</v>
          </cell>
          <cell r="H279">
            <v>1</v>
          </cell>
          <cell r="I279">
            <v>3.84</v>
          </cell>
        </row>
        <row r="280">
          <cell r="A280" t="str">
            <v>5A</v>
          </cell>
          <cell r="B280" t="str">
            <v>Afd +0</v>
          </cell>
          <cell r="C280" t="str">
            <v>W0.23</v>
          </cell>
          <cell r="D280">
            <v>0.54</v>
          </cell>
          <cell r="E280">
            <v>2.8</v>
          </cell>
          <cell r="F280">
            <v>0.18</v>
          </cell>
          <cell r="H280">
            <v>1</v>
          </cell>
          <cell r="I280">
            <v>1.51</v>
          </cell>
        </row>
        <row r="281">
          <cell r="A281" t="str">
            <v>5A</v>
          </cell>
          <cell r="B281" t="str">
            <v>Afd +0</v>
          </cell>
          <cell r="C281" t="str">
            <v>W0.24</v>
          </cell>
          <cell r="D281">
            <v>4.3</v>
          </cell>
          <cell r="E281">
            <v>3.02</v>
          </cell>
          <cell r="F281">
            <v>0.18</v>
          </cell>
          <cell r="H281">
            <v>1</v>
          </cell>
          <cell r="I281">
            <v>9.98</v>
          </cell>
        </row>
        <row r="283">
          <cell r="A283" t="str">
            <v>5A</v>
          </cell>
          <cell r="B283" t="str">
            <v>Afd +1</v>
          </cell>
          <cell r="C283" t="str">
            <v>W1.1</v>
          </cell>
          <cell r="D283">
            <v>2.04</v>
          </cell>
          <cell r="E283">
            <v>3</v>
          </cell>
          <cell r="F283">
            <v>0.18</v>
          </cell>
          <cell r="H283">
            <v>1</v>
          </cell>
          <cell r="I283">
            <v>5.58</v>
          </cell>
        </row>
        <row r="284">
          <cell r="A284" t="str">
            <v>5A</v>
          </cell>
          <cell r="B284" t="str">
            <v>Afd +1</v>
          </cell>
          <cell r="C284" t="str">
            <v>W1.2</v>
          </cell>
          <cell r="D284">
            <v>7.6</v>
          </cell>
          <cell r="E284">
            <v>3</v>
          </cell>
          <cell r="F284">
            <v>0.18</v>
          </cell>
          <cell r="H284">
            <v>1</v>
          </cell>
          <cell r="I284">
            <v>20.55</v>
          </cell>
        </row>
        <row r="285">
          <cell r="A285" t="str">
            <v>5A</v>
          </cell>
          <cell r="B285" t="str">
            <v>Afd +1</v>
          </cell>
          <cell r="C285" t="str">
            <v>W1.3</v>
          </cell>
          <cell r="D285">
            <v>2.04</v>
          </cell>
          <cell r="E285">
            <v>3</v>
          </cell>
          <cell r="F285">
            <v>0.18</v>
          </cell>
          <cell r="H285">
            <v>1</v>
          </cell>
          <cell r="I285">
            <v>5.58</v>
          </cell>
        </row>
        <row r="286">
          <cell r="A286" t="str">
            <v>5A</v>
          </cell>
          <cell r="B286" t="str">
            <v>Afd +1</v>
          </cell>
          <cell r="C286" t="str">
            <v>W1.6</v>
          </cell>
          <cell r="D286">
            <v>7.6</v>
          </cell>
          <cell r="E286">
            <v>3</v>
          </cell>
          <cell r="F286">
            <v>0.18</v>
          </cell>
          <cell r="H286">
            <v>1</v>
          </cell>
          <cell r="I286">
            <v>19.309999999999999</v>
          </cell>
        </row>
        <row r="287">
          <cell r="A287" t="str">
            <v>5A</v>
          </cell>
          <cell r="B287" t="str">
            <v>Afd +1</v>
          </cell>
          <cell r="C287" t="str">
            <v>W1.7</v>
          </cell>
          <cell r="D287">
            <v>2.04</v>
          </cell>
          <cell r="E287">
            <v>3</v>
          </cell>
          <cell r="F287">
            <v>0.18</v>
          </cell>
          <cell r="H287">
            <v>1</v>
          </cell>
          <cell r="I287">
            <v>5.58</v>
          </cell>
        </row>
        <row r="288">
          <cell r="A288" t="str">
            <v>5A</v>
          </cell>
          <cell r="B288" t="str">
            <v>Afd +1</v>
          </cell>
          <cell r="C288" t="str">
            <v>W1.8</v>
          </cell>
          <cell r="D288">
            <v>7.6</v>
          </cell>
          <cell r="E288">
            <v>3</v>
          </cell>
          <cell r="F288">
            <v>0.18</v>
          </cell>
          <cell r="H288">
            <v>1</v>
          </cell>
          <cell r="I288">
            <v>20.420000000000002</v>
          </cell>
        </row>
        <row r="289">
          <cell r="A289" t="str">
            <v>5A</v>
          </cell>
          <cell r="B289" t="str">
            <v>Afd +1</v>
          </cell>
          <cell r="C289" t="str">
            <v>W1.9</v>
          </cell>
          <cell r="D289">
            <v>2.04</v>
          </cell>
          <cell r="E289">
            <v>3</v>
          </cell>
          <cell r="F289">
            <v>0.18</v>
          </cell>
          <cell r="H289">
            <v>1</v>
          </cell>
          <cell r="I289">
            <v>5.58</v>
          </cell>
        </row>
        <row r="290">
          <cell r="A290" t="str">
            <v>5A</v>
          </cell>
          <cell r="B290" t="str">
            <v>Afd +1</v>
          </cell>
          <cell r="C290" t="str">
            <v>W1.12</v>
          </cell>
          <cell r="D290">
            <v>7.6</v>
          </cell>
          <cell r="E290">
            <v>3</v>
          </cell>
          <cell r="F290">
            <v>0.18</v>
          </cell>
          <cell r="H290">
            <v>1</v>
          </cell>
          <cell r="I290">
            <v>19.309999999999999</v>
          </cell>
        </row>
        <row r="291">
          <cell r="A291" t="str">
            <v>5A</v>
          </cell>
          <cell r="B291" t="str">
            <v>Afd +1</v>
          </cell>
          <cell r="C291" t="str">
            <v>W1.13</v>
          </cell>
          <cell r="D291">
            <v>2.04</v>
          </cell>
          <cell r="E291">
            <v>3</v>
          </cell>
          <cell r="F291">
            <v>0.18</v>
          </cell>
          <cell r="H291">
            <v>1</v>
          </cell>
          <cell r="I291">
            <v>5.58</v>
          </cell>
        </row>
        <row r="292">
          <cell r="A292" t="str">
            <v>5A</v>
          </cell>
          <cell r="B292" t="str">
            <v>Afd +1</v>
          </cell>
          <cell r="C292" t="str">
            <v>W1.14</v>
          </cell>
          <cell r="D292">
            <v>8.26</v>
          </cell>
          <cell r="E292">
            <v>3</v>
          </cell>
          <cell r="F292">
            <v>0.18</v>
          </cell>
          <cell r="H292">
            <v>1</v>
          </cell>
          <cell r="I292">
            <v>21.69</v>
          </cell>
        </row>
        <row r="293">
          <cell r="A293" t="str">
            <v>5A</v>
          </cell>
          <cell r="B293" t="str">
            <v>Afd +1</v>
          </cell>
          <cell r="C293" t="str">
            <v>W1.15</v>
          </cell>
          <cell r="D293">
            <v>2.04</v>
          </cell>
          <cell r="E293">
            <v>3</v>
          </cell>
          <cell r="F293">
            <v>0.18</v>
          </cell>
          <cell r="H293">
            <v>1</v>
          </cell>
          <cell r="I293">
            <v>5.58</v>
          </cell>
        </row>
        <row r="294">
          <cell r="A294" t="str">
            <v>5A</v>
          </cell>
          <cell r="B294" t="str">
            <v>Afd +1</v>
          </cell>
          <cell r="C294" t="str">
            <v>W1.18</v>
          </cell>
          <cell r="D294">
            <v>8.26</v>
          </cell>
          <cell r="E294">
            <v>2.78</v>
          </cell>
          <cell r="F294">
            <v>0.18</v>
          </cell>
          <cell r="H294">
            <v>1</v>
          </cell>
          <cell r="I294">
            <v>20.75</v>
          </cell>
        </row>
        <row r="295">
          <cell r="A295" t="str">
            <v>5A</v>
          </cell>
          <cell r="B295" t="str">
            <v>Afd +1</v>
          </cell>
          <cell r="C295" t="str">
            <v>W1.19</v>
          </cell>
          <cell r="D295">
            <v>2.04</v>
          </cell>
          <cell r="E295">
            <v>3</v>
          </cell>
          <cell r="F295">
            <v>0.18</v>
          </cell>
          <cell r="H295">
            <v>1</v>
          </cell>
          <cell r="I295">
            <v>5.58</v>
          </cell>
        </row>
        <row r="296">
          <cell r="A296" t="str">
            <v>5A</v>
          </cell>
          <cell r="B296" t="str">
            <v>Afd +1</v>
          </cell>
          <cell r="C296" t="str">
            <v>W1.20</v>
          </cell>
          <cell r="D296">
            <v>8.26</v>
          </cell>
          <cell r="E296">
            <v>3</v>
          </cell>
          <cell r="F296">
            <v>0.18</v>
          </cell>
          <cell r="H296">
            <v>1</v>
          </cell>
          <cell r="I296">
            <v>21.69</v>
          </cell>
        </row>
        <row r="297">
          <cell r="A297" t="str">
            <v>5A</v>
          </cell>
          <cell r="B297" t="str">
            <v>Afd +1</v>
          </cell>
          <cell r="C297" t="str">
            <v>W1.21</v>
          </cell>
          <cell r="D297">
            <v>2.04</v>
          </cell>
          <cell r="E297">
            <v>3</v>
          </cell>
          <cell r="F297">
            <v>0.18</v>
          </cell>
          <cell r="H297">
            <v>1</v>
          </cell>
          <cell r="I297">
            <v>5.58</v>
          </cell>
        </row>
        <row r="298">
          <cell r="A298" t="str">
            <v>5A</v>
          </cell>
          <cell r="B298" t="str">
            <v>Afd +1</v>
          </cell>
          <cell r="C298" t="str">
            <v>W1.24</v>
          </cell>
          <cell r="D298">
            <v>8.26</v>
          </cell>
          <cell r="E298">
            <v>2.78</v>
          </cell>
          <cell r="F298">
            <v>0.18</v>
          </cell>
          <cell r="H298">
            <v>1</v>
          </cell>
          <cell r="I298">
            <v>20.75</v>
          </cell>
        </row>
        <row r="300">
          <cell r="A300" t="str">
            <v>5A</v>
          </cell>
          <cell r="B300" t="str">
            <v>Afd +2</v>
          </cell>
          <cell r="C300" t="str">
            <v>W2.1</v>
          </cell>
          <cell r="D300">
            <v>2.04</v>
          </cell>
          <cell r="E300">
            <v>3</v>
          </cell>
          <cell r="F300">
            <v>0.18</v>
          </cell>
          <cell r="H300">
            <v>1</v>
          </cell>
          <cell r="I300">
            <v>5.58</v>
          </cell>
        </row>
        <row r="301">
          <cell r="A301" t="str">
            <v>5A</v>
          </cell>
          <cell r="B301" t="str">
            <v>Afd +2</v>
          </cell>
          <cell r="C301" t="str">
            <v>W2.2</v>
          </cell>
          <cell r="D301">
            <v>7.6</v>
          </cell>
          <cell r="E301">
            <v>3</v>
          </cell>
          <cell r="F301">
            <v>0.18</v>
          </cell>
          <cell r="H301">
            <v>1</v>
          </cell>
          <cell r="I301">
            <v>20.55</v>
          </cell>
        </row>
        <row r="302">
          <cell r="A302" t="str">
            <v>5A</v>
          </cell>
          <cell r="B302" t="str">
            <v>Afd +2</v>
          </cell>
          <cell r="C302" t="str">
            <v>W2.3</v>
          </cell>
          <cell r="D302">
            <v>2.04</v>
          </cell>
          <cell r="E302">
            <v>3</v>
          </cell>
          <cell r="F302">
            <v>0.18</v>
          </cell>
          <cell r="H302">
            <v>1</v>
          </cell>
          <cell r="I302">
            <v>5.58</v>
          </cell>
        </row>
        <row r="303">
          <cell r="A303" t="str">
            <v>5A</v>
          </cell>
          <cell r="B303" t="str">
            <v>Afd +2</v>
          </cell>
          <cell r="C303" t="str">
            <v>W2.6</v>
          </cell>
          <cell r="D303">
            <v>7.6</v>
          </cell>
          <cell r="E303">
            <v>3</v>
          </cell>
          <cell r="F303">
            <v>0.18</v>
          </cell>
          <cell r="H303">
            <v>1</v>
          </cell>
          <cell r="I303">
            <v>19.55</v>
          </cell>
        </row>
        <row r="304">
          <cell r="A304" t="str">
            <v>5A</v>
          </cell>
          <cell r="B304" t="str">
            <v>Afd +2</v>
          </cell>
          <cell r="C304" t="str">
            <v>W2.7</v>
          </cell>
          <cell r="D304">
            <v>2.04</v>
          </cell>
          <cell r="E304">
            <v>3</v>
          </cell>
          <cell r="F304">
            <v>0.18</v>
          </cell>
          <cell r="H304">
            <v>1</v>
          </cell>
          <cell r="I304">
            <v>5.58</v>
          </cell>
        </row>
        <row r="305">
          <cell r="A305" t="str">
            <v>5A</v>
          </cell>
          <cell r="B305" t="str">
            <v>Afd +2</v>
          </cell>
          <cell r="C305" t="str">
            <v>W2.8</v>
          </cell>
          <cell r="D305">
            <v>7.6</v>
          </cell>
          <cell r="E305">
            <v>3</v>
          </cell>
          <cell r="F305">
            <v>0.18</v>
          </cell>
          <cell r="H305">
            <v>1</v>
          </cell>
          <cell r="I305">
            <v>20.79</v>
          </cell>
        </row>
        <row r="306">
          <cell r="A306" t="str">
            <v>5A</v>
          </cell>
          <cell r="B306" t="str">
            <v>Afd +2</v>
          </cell>
          <cell r="C306" t="str">
            <v>W2.9</v>
          </cell>
          <cell r="D306">
            <v>2.04</v>
          </cell>
          <cell r="E306">
            <v>3</v>
          </cell>
          <cell r="F306">
            <v>0.18</v>
          </cell>
          <cell r="H306">
            <v>1</v>
          </cell>
          <cell r="I306">
            <v>5.58</v>
          </cell>
        </row>
        <row r="307">
          <cell r="A307" t="str">
            <v>5A</v>
          </cell>
          <cell r="B307" t="str">
            <v>Afd +2</v>
          </cell>
          <cell r="C307" t="str">
            <v>W2.12</v>
          </cell>
          <cell r="D307">
            <v>7.6</v>
          </cell>
          <cell r="E307">
            <v>3</v>
          </cell>
          <cell r="F307">
            <v>0.18</v>
          </cell>
          <cell r="H307">
            <v>1</v>
          </cell>
          <cell r="I307">
            <v>20.79</v>
          </cell>
        </row>
        <row r="308">
          <cell r="A308" t="str">
            <v>5A</v>
          </cell>
          <cell r="B308" t="str">
            <v>Afd +2</v>
          </cell>
          <cell r="C308" t="str">
            <v>W2.13</v>
          </cell>
          <cell r="D308">
            <v>2.04</v>
          </cell>
          <cell r="E308">
            <v>3</v>
          </cell>
          <cell r="F308">
            <v>0.18</v>
          </cell>
          <cell r="H308">
            <v>1</v>
          </cell>
          <cell r="I308">
            <v>5.58</v>
          </cell>
        </row>
        <row r="309">
          <cell r="A309" t="str">
            <v>5A</v>
          </cell>
          <cell r="B309" t="str">
            <v>Afd +2</v>
          </cell>
          <cell r="C309" t="str">
            <v>W2.14</v>
          </cell>
          <cell r="D309">
            <v>8.26</v>
          </cell>
          <cell r="E309">
            <v>3</v>
          </cell>
          <cell r="F309">
            <v>0.18</v>
          </cell>
          <cell r="H309">
            <v>1</v>
          </cell>
          <cell r="I309">
            <v>21.69</v>
          </cell>
        </row>
        <row r="310">
          <cell r="A310" t="str">
            <v>5A</v>
          </cell>
          <cell r="B310" t="str">
            <v>Afd +2</v>
          </cell>
          <cell r="C310" t="str">
            <v>W2.15</v>
          </cell>
          <cell r="D310">
            <v>2.04</v>
          </cell>
          <cell r="E310">
            <v>3</v>
          </cell>
          <cell r="F310">
            <v>0.18</v>
          </cell>
          <cell r="H310">
            <v>1</v>
          </cell>
          <cell r="I310">
            <v>5.58</v>
          </cell>
        </row>
        <row r="311">
          <cell r="A311" t="str">
            <v>5A</v>
          </cell>
          <cell r="B311" t="str">
            <v>Afd +2</v>
          </cell>
          <cell r="C311" t="str">
            <v>W2.18</v>
          </cell>
          <cell r="D311">
            <v>8.26</v>
          </cell>
          <cell r="E311">
            <v>3</v>
          </cell>
          <cell r="F311">
            <v>0.18</v>
          </cell>
          <cell r="H311">
            <v>1</v>
          </cell>
          <cell r="I311">
            <v>20.83</v>
          </cell>
        </row>
        <row r="312">
          <cell r="A312" t="str">
            <v>5A</v>
          </cell>
          <cell r="B312" t="str">
            <v>Afd +2</v>
          </cell>
          <cell r="C312" t="str">
            <v>W2.19</v>
          </cell>
          <cell r="D312">
            <v>2.04</v>
          </cell>
          <cell r="E312">
            <v>3</v>
          </cell>
          <cell r="F312">
            <v>0.18</v>
          </cell>
          <cell r="H312">
            <v>1</v>
          </cell>
          <cell r="I312">
            <v>5.58</v>
          </cell>
        </row>
        <row r="313">
          <cell r="A313" t="str">
            <v>5A</v>
          </cell>
          <cell r="B313" t="str">
            <v>Afd +2</v>
          </cell>
          <cell r="C313" t="str">
            <v>W2.20</v>
          </cell>
          <cell r="D313">
            <v>8.26</v>
          </cell>
          <cell r="E313">
            <v>3</v>
          </cell>
          <cell r="F313">
            <v>0.18</v>
          </cell>
          <cell r="H313">
            <v>1</v>
          </cell>
          <cell r="I313">
            <v>24.15</v>
          </cell>
        </row>
        <row r="314">
          <cell r="A314" t="str">
            <v>5A</v>
          </cell>
          <cell r="B314" t="str">
            <v>Afd +2</v>
          </cell>
          <cell r="C314" t="str">
            <v>W2.21</v>
          </cell>
          <cell r="D314">
            <v>2.04</v>
          </cell>
          <cell r="E314">
            <v>3</v>
          </cell>
          <cell r="F314">
            <v>0.18</v>
          </cell>
          <cell r="H314">
            <v>1</v>
          </cell>
          <cell r="I314">
            <v>5.58</v>
          </cell>
        </row>
        <row r="315">
          <cell r="A315" t="str">
            <v>5A</v>
          </cell>
          <cell r="B315" t="str">
            <v>Afd +2</v>
          </cell>
          <cell r="C315" t="str">
            <v>W2.24</v>
          </cell>
          <cell r="D315">
            <v>8.26</v>
          </cell>
          <cell r="E315">
            <v>3</v>
          </cell>
          <cell r="F315">
            <v>0.18</v>
          </cell>
          <cell r="H315">
            <v>1</v>
          </cell>
          <cell r="I315">
            <v>20.83</v>
          </cell>
        </row>
        <row r="317">
          <cell r="A317" t="str">
            <v>5A</v>
          </cell>
          <cell r="B317" t="str">
            <v>Afd +3</v>
          </cell>
          <cell r="C317" t="str">
            <v>W3.1</v>
          </cell>
          <cell r="D317">
            <v>2.04</v>
          </cell>
          <cell r="E317">
            <v>3.2</v>
          </cell>
          <cell r="F317">
            <v>0.18</v>
          </cell>
          <cell r="H317">
            <v>1</v>
          </cell>
          <cell r="I317">
            <v>5.95</v>
          </cell>
        </row>
        <row r="318">
          <cell r="A318" t="str">
            <v>5A</v>
          </cell>
          <cell r="B318" t="str">
            <v>Afd +3</v>
          </cell>
          <cell r="C318" t="str">
            <v>W3.2</v>
          </cell>
          <cell r="D318">
            <v>7.6</v>
          </cell>
          <cell r="E318">
            <v>3.2</v>
          </cell>
          <cell r="F318">
            <v>0.18</v>
          </cell>
          <cell r="H318">
            <v>1</v>
          </cell>
          <cell r="I318">
            <v>22.44</v>
          </cell>
        </row>
        <row r="319">
          <cell r="A319" t="str">
            <v>5A</v>
          </cell>
          <cell r="B319" t="str">
            <v>Afd +3</v>
          </cell>
          <cell r="C319" t="str">
            <v>W3.3</v>
          </cell>
          <cell r="D319">
            <v>2.04</v>
          </cell>
          <cell r="E319">
            <v>3.2</v>
          </cell>
          <cell r="F319">
            <v>0.18</v>
          </cell>
          <cell r="H319">
            <v>1</v>
          </cell>
          <cell r="I319">
            <v>5.95</v>
          </cell>
        </row>
        <row r="320">
          <cell r="A320" t="str">
            <v>5A</v>
          </cell>
          <cell r="B320" t="str">
            <v>Afd +3</v>
          </cell>
          <cell r="C320" t="str">
            <v>W3.6</v>
          </cell>
          <cell r="D320">
            <v>7.69</v>
          </cell>
          <cell r="E320">
            <v>2.98</v>
          </cell>
          <cell r="F320">
            <v>0.18</v>
          </cell>
          <cell r="H320">
            <v>1</v>
          </cell>
          <cell r="I320">
            <v>20.72</v>
          </cell>
        </row>
        <row r="321">
          <cell r="A321" t="str">
            <v>5A</v>
          </cell>
          <cell r="B321" t="str">
            <v>Afd +3</v>
          </cell>
          <cell r="C321" t="str">
            <v>w3.7</v>
          </cell>
          <cell r="D321">
            <v>2.04</v>
          </cell>
          <cell r="E321">
            <v>0.78</v>
          </cell>
          <cell r="F321">
            <v>0.18</v>
          </cell>
          <cell r="H321">
            <v>1</v>
          </cell>
          <cell r="I321">
            <v>1.45</v>
          </cell>
        </row>
        <row r="322">
          <cell r="A322" t="str">
            <v>5A</v>
          </cell>
          <cell r="B322" t="str">
            <v>Afd +3</v>
          </cell>
          <cell r="C322" t="str">
            <v>W3.8</v>
          </cell>
          <cell r="D322">
            <v>7.6</v>
          </cell>
          <cell r="E322">
            <v>0.78</v>
          </cell>
          <cell r="F322">
            <v>0.18</v>
          </cell>
          <cell r="H322">
            <v>1</v>
          </cell>
          <cell r="I322">
            <v>6.07</v>
          </cell>
        </row>
        <row r="323">
          <cell r="A323" t="str">
            <v>5A</v>
          </cell>
          <cell r="B323" t="str">
            <v>Afd +3</v>
          </cell>
          <cell r="C323" t="str">
            <v>W3.9</v>
          </cell>
          <cell r="D323">
            <v>2.04</v>
          </cell>
          <cell r="E323">
            <v>0.78</v>
          </cell>
          <cell r="F323">
            <v>0.18</v>
          </cell>
          <cell r="H323">
            <v>1</v>
          </cell>
          <cell r="I323">
            <v>1.45</v>
          </cell>
        </row>
        <row r="324">
          <cell r="A324" t="str">
            <v>5A</v>
          </cell>
          <cell r="B324" t="str">
            <v>Afd +3</v>
          </cell>
          <cell r="C324" t="str">
            <v>W3.12</v>
          </cell>
          <cell r="D324">
            <v>7.6</v>
          </cell>
          <cell r="E324">
            <v>0.78</v>
          </cell>
          <cell r="F324">
            <v>0.18</v>
          </cell>
          <cell r="H324">
            <v>1</v>
          </cell>
          <cell r="I324">
            <v>6.07</v>
          </cell>
        </row>
        <row r="325">
          <cell r="A325" t="str">
            <v>5A</v>
          </cell>
          <cell r="B325" t="str">
            <v>Afd +3</v>
          </cell>
          <cell r="C325" t="str">
            <v>W3.13</v>
          </cell>
          <cell r="D325">
            <v>2.04</v>
          </cell>
          <cell r="E325">
            <v>3.2</v>
          </cell>
          <cell r="F325">
            <v>0.18</v>
          </cell>
          <cell r="H325">
            <v>1</v>
          </cell>
          <cell r="I325">
            <v>5.95</v>
          </cell>
        </row>
        <row r="326">
          <cell r="A326" t="str">
            <v>5A</v>
          </cell>
          <cell r="B326" t="str">
            <v>Afd +3</v>
          </cell>
          <cell r="C326" t="str">
            <v>W3.14</v>
          </cell>
          <cell r="D326">
            <v>8.26</v>
          </cell>
          <cell r="E326">
            <v>3.2</v>
          </cell>
          <cell r="F326">
            <v>0.18</v>
          </cell>
          <cell r="H326">
            <v>1</v>
          </cell>
          <cell r="I326">
            <v>25.58</v>
          </cell>
        </row>
        <row r="327">
          <cell r="A327" t="str">
            <v>5A</v>
          </cell>
          <cell r="B327" t="str">
            <v>Afd +3</v>
          </cell>
          <cell r="C327" t="str">
            <v>W3.15</v>
          </cell>
          <cell r="D327">
            <v>2.04</v>
          </cell>
          <cell r="E327">
            <v>3.2</v>
          </cell>
          <cell r="F327">
            <v>0.18</v>
          </cell>
          <cell r="H327">
            <v>1</v>
          </cell>
          <cell r="I327">
            <v>6.53</v>
          </cell>
        </row>
        <row r="328">
          <cell r="A328" t="str">
            <v>5A</v>
          </cell>
          <cell r="B328" t="str">
            <v>Afd +3</v>
          </cell>
          <cell r="C328" t="str">
            <v>W3.18</v>
          </cell>
          <cell r="D328">
            <v>8.26</v>
          </cell>
          <cell r="E328">
            <v>3.2</v>
          </cell>
          <cell r="F328">
            <v>0.18</v>
          </cell>
          <cell r="H328">
            <v>1</v>
          </cell>
          <cell r="I328">
            <v>23.7</v>
          </cell>
        </row>
        <row r="329">
          <cell r="A329" t="str">
            <v>5A</v>
          </cell>
          <cell r="B329" t="str">
            <v>Afd +3</v>
          </cell>
          <cell r="C329" t="str">
            <v>W3.19</v>
          </cell>
          <cell r="D329">
            <v>2.04</v>
          </cell>
          <cell r="E329">
            <v>3.2</v>
          </cell>
          <cell r="F329">
            <v>0.18</v>
          </cell>
          <cell r="H329">
            <v>1</v>
          </cell>
          <cell r="I329">
            <v>5.95</v>
          </cell>
        </row>
        <row r="330">
          <cell r="A330" t="str">
            <v>5A</v>
          </cell>
          <cell r="B330" t="str">
            <v>Afd +3</v>
          </cell>
          <cell r="C330" t="str">
            <v>W3.20</v>
          </cell>
          <cell r="D330">
            <v>8.26</v>
          </cell>
          <cell r="E330">
            <v>3.2</v>
          </cell>
          <cell r="F330">
            <v>0.18</v>
          </cell>
          <cell r="H330">
            <v>1</v>
          </cell>
          <cell r="I330">
            <v>26.16</v>
          </cell>
        </row>
        <row r="331">
          <cell r="A331" t="str">
            <v>5A</v>
          </cell>
          <cell r="B331" t="str">
            <v>Afd +3</v>
          </cell>
          <cell r="C331" t="str">
            <v>W3.21</v>
          </cell>
          <cell r="D331">
            <v>2.04</v>
          </cell>
          <cell r="E331">
            <v>3.2</v>
          </cell>
          <cell r="F331">
            <v>0.18</v>
          </cell>
          <cell r="H331">
            <v>1</v>
          </cell>
          <cell r="I331">
            <v>5.95</v>
          </cell>
        </row>
        <row r="332">
          <cell r="A332" t="str">
            <v>5A</v>
          </cell>
          <cell r="B332" t="str">
            <v>Afd +3</v>
          </cell>
          <cell r="C332" t="str">
            <v>W3.24</v>
          </cell>
          <cell r="D332">
            <v>8.26</v>
          </cell>
          <cell r="E332">
            <v>3.2</v>
          </cell>
          <cell r="F332">
            <v>0.18</v>
          </cell>
          <cell r="H332">
            <v>1</v>
          </cell>
          <cell r="I332">
            <v>23.7</v>
          </cell>
        </row>
        <row r="334">
          <cell r="A334" t="str">
            <v>5A</v>
          </cell>
          <cell r="B334" t="str">
            <v>Afd +4 (Lift)</v>
          </cell>
          <cell r="C334" t="str">
            <v>W4.1</v>
          </cell>
          <cell r="D334">
            <v>2.04</v>
          </cell>
          <cell r="E334">
            <v>0.57999999999999996</v>
          </cell>
          <cell r="F334">
            <v>0.18</v>
          </cell>
          <cell r="H334">
            <v>1</v>
          </cell>
          <cell r="I334">
            <v>1.08</v>
          </cell>
        </row>
        <row r="335">
          <cell r="A335" t="str">
            <v>5A</v>
          </cell>
          <cell r="B335" t="str">
            <v>Afd +4 (Lift)</v>
          </cell>
          <cell r="C335" t="str">
            <v>W4.2</v>
          </cell>
          <cell r="D335">
            <v>7.6</v>
          </cell>
          <cell r="E335">
            <v>0.57999999999999996</v>
          </cell>
          <cell r="F335">
            <v>0.18</v>
          </cell>
          <cell r="H335">
            <v>1</v>
          </cell>
          <cell r="I335">
            <v>4.51</v>
          </cell>
        </row>
        <row r="336">
          <cell r="A336" t="str">
            <v>5A</v>
          </cell>
          <cell r="B336" t="str">
            <v>Afd +4 (Lift)</v>
          </cell>
          <cell r="C336" t="str">
            <v>W4.3</v>
          </cell>
          <cell r="D336">
            <v>2.04</v>
          </cell>
          <cell r="E336">
            <v>0.57999999999999996</v>
          </cell>
          <cell r="F336">
            <v>0.18</v>
          </cell>
          <cell r="H336">
            <v>1</v>
          </cell>
          <cell r="I336">
            <v>1.08</v>
          </cell>
        </row>
        <row r="337">
          <cell r="A337" t="str">
            <v>5A</v>
          </cell>
          <cell r="B337" t="str">
            <v>Afd +4 (Lift)</v>
          </cell>
          <cell r="C337" t="str">
            <v>W4.6</v>
          </cell>
          <cell r="D337">
            <v>7.6</v>
          </cell>
          <cell r="E337">
            <v>0.8</v>
          </cell>
          <cell r="F337">
            <v>0.18</v>
          </cell>
          <cell r="H337">
            <v>1</v>
          </cell>
          <cell r="I337">
            <v>6.08</v>
          </cell>
        </row>
        <row r="338">
          <cell r="A338" t="str">
            <v>5A</v>
          </cell>
          <cell r="B338" t="str">
            <v>Afd +4 (Lift)</v>
          </cell>
          <cell r="C338" t="str">
            <v>W4.13</v>
          </cell>
          <cell r="D338">
            <v>2.04</v>
          </cell>
          <cell r="E338">
            <v>0.57999999999999996</v>
          </cell>
          <cell r="F338">
            <v>0.18</v>
          </cell>
          <cell r="H338">
            <v>1</v>
          </cell>
          <cell r="I338">
            <v>1.08</v>
          </cell>
        </row>
        <row r="339">
          <cell r="A339" t="str">
            <v>5A</v>
          </cell>
          <cell r="B339" t="str">
            <v>Afd +4 (Lift)</v>
          </cell>
          <cell r="C339" t="str">
            <v>W4.14</v>
          </cell>
          <cell r="D339">
            <v>7.6</v>
          </cell>
          <cell r="E339">
            <v>0.57999999999999996</v>
          </cell>
          <cell r="F339">
            <v>0.18</v>
          </cell>
          <cell r="H339">
            <v>1</v>
          </cell>
          <cell r="I339">
            <v>4.51</v>
          </cell>
        </row>
        <row r="340">
          <cell r="A340" t="str">
            <v>5A</v>
          </cell>
          <cell r="B340" t="str">
            <v>Afd +4 (Lift)</v>
          </cell>
          <cell r="C340" t="str">
            <v>W4.15</v>
          </cell>
          <cell r="D340">
            <v>2.04</v>
          </cell>
          <cell r="E340">
            <v>0.57999999999999996</v>
          </cell>
          <cell r="F340">
            <v>0.18</v>
          </cell>
          <cell r="H340">
            <v>1</v>
          </cell>
          <cell r="I340">
            <v>1.08</v>
          </cell>
        </row>
        <row r="341">
          <cell r="A341" t="str">
            <v>5A</v>
          </cell>
          <cell r="B341" t="str">
            <v>Afd +4 (Lift)</v>
          </cell>
          <cell r="C341" t="str">
            <v>W4.18</v>
          </cell>
          <cell r="D341">
            <v>7.6</v>
          </cell>
          <cell r="E341">
            <v>0.57999999999999996</v>
          </cell>
          <cell r="F341">
            <v>0.18</v>
          </cell>
          <cell r="H341">
            <v>1</v>
          </cell>
          <cell r="I341">
            <v>4.51</v>
          </cell>
        </row>
        <row r="342">
          <cell r="A342" t="str">
            <v>5A</v>
          </cell>
          <cell r="B342" t="str">
            <v>Afd +4 (Lift)</v>
          </cell>
          <cell r="C342" t="str">
            <v>W4.19</v>
          </cell>
          <cell r="D342">
            <v>2.04</v>
          </cell>
          <cell r="E342">
            <v>0.57999999999999996</v>
          </cell>
          <cell r="F342">
            <v>0.18</v>
          </cell>
          <cell r="H342">
            <v>1</v>
          </cell>
          <cell r="I342">
            <v>1.08</v>
          </cell>
        </row>
        <row r="343">
          <cell r="A343" t="str">
            <v>5A</v>
          </cell>
          <cell r="B343" t="str">
            <v>Afd +4 (Lift)</v>
          </cell>
          <cell r="C343" t="str">
            <v>W4.20</v>
          </cell>
          <cell r="D343">
            <v>7.6</v>
          </cell>
          <cell r="E343">
            <v>0.57999999999999996</v>
          </cell>
          <cell r="F343">
            <v>0.18</v>
          </cell>
          <cell r="H343">
            <v>1</v>
          </cell>
          <cell r="I343">
            <v>4.51</v>
          </cell>
        </row>
        <row r="344">
          <cell r="A344" t="str">
            <v>5A</v>
          </cell>
          <cell r="B344" t="str">
            <v>Afd +4 (Lift)</v>
          </cell>
          <cell r="C344" t="str">
            <v>W4.21</v>
          </cell>
          <cell r="D344">
            <v>2.04</v>
          </cell>
          <cell r="E344">
            <v>0.57999999999999996</v>
          </cell>
          <cell r="F344">
            <v>0.18</v>
          </cell>
          <cell r="H344">
            <v>1</v>
          </cell>
          <cell r="I344">
            <v>1.08</v>
          </cell>
        </row>
        <row r="345">
          <cell r="A345" t="str">
            <v>5A</v>
          </cell>
          <cell r="B345" t="str">
            <v>Afd +4 (Lift)</v>
          </cell>
          <cell r="C345" t="str">
            <v>W4.24</v>
          </cell>
          <cell r="D345">
            <v>7.6</v>
          </cell>
          <cell r="E345">
            <v>0.57999999999999996</v>
          </cell>
          <cell r="F345">
            <v>0.18</v>
          </cell>
          <cell r="H345">
            <v>1</v>
          </cell>
          <cell r="I345">
            <v>4.51</v>
          </cell>
        </row>
        <row r="347">
          <cell r="A347" t="str">
            <v>5A</v>
          </cell>
          <cell r="B347" t="str">
            <v>Afd -1</v>
          </cell>
          <cell r="C347" t="str">
            <v>W-1.1</v>
          </cell>
          <cell r="D347">
            <v>2.04</v>
          </cell>
          <cell r="E347">
            <v>2.63</v>
          </cell>
          <cell r="F347">
            <v>0.18</v>
          </cell>
          <cell r="H347">
            <v>1</v>
          </cell>
          <cell r="I347">
            <v>4.8899999999999997</v>
          </cell>
        </row>
        <row r="348">
          <cell r="A348" t="str">
            <v>5A</v>
          </cell>
          <cell r="B348" t="str">
            <v>Afd -1</v>
          </cell>
          <cell r="C348" t="str">
            <v>W-1.2</v>
          </cell>
          <cell r="D348">
            <v>4.08</v>
          </cell>
          <cell r="E348">
            <v>2.63</v>
          </cell>
          <cell r="F348">
            <v>0.18</v>
          </cell>
          <cell r="H348">
            <v>1</v>
          </cell>
          <cell r="I348">
            <v>11.2</v>
          </cell>
        </row>
        <row r="349">
          <cell r="A349" t="str">
            <v>5A</v>
          </cell>
          <cell r="B349" t="str">
            <v>Afd -1</v>
          </cell>
          <cell r="C349" t="str">
            <v>W-1.3</v>
          </cell>
          <cell r="D349">
            <v>2.04</v>
          </cell>
          <cell r="E349">
            <v>2.63</v>
          </cell>
          <cell r="F349">
            <v>0.18</v>
          </cell>
          <cell r="H349">
            <v>1</v>
          </cell>
          <cell r="I349">
            <v>2.96</v>
          </cell>
        </row>
        <row r="350">
          <cell r="A350" t="str">
            <v>5A</v>
          </cell>
          <cell r="B350" t="str">
            <v>Afd -1</v>
          </cell>
          <cell r="C350" t="str">
            <v>W-1.6</v>
          </cell>
          <cell r="D350">
            <v>4.08</v>
          </cell>
          <cell r="E350">
            <v>2.63</v>
          </cell>
          <cell r="F350">
            <v>0.18</v>
          </cell>
          <cell r="H350">
            <v>1</v>
          </cell>
          <cell r="I350">
            <v>9.08</v>
          </cell>
        </row>
        <row r="351">
          <cell r="A351" t="str">
            <v>5A</v>
          </cell>
          <cell r="B351" t="str">
            <v>Afd -1</v>
          </cell>
          <cell r="C351" t="str">
            <v>W-1.7</v>
          </cell>
          <cell r="D351">
            <v>2.04</v>
          </cell>
          <cell r="E351">
            <v>2.63</v>
          </cell>
          <cell r="F351">
            <v>0.18</v>
          </cell>
          <cell r="H351">
            <v>1</v>
          </cell>
          <cell r="I351">
            <v>4.8899999999999997</v>
          </cell>
        </row>
        <row r="352">
          <cell r="A352" t="str">
            <v>5A</v>
          </cell>
          <cell r="B352" t="str">
            <v>Afd -1</v>
          </cell>
          <cell r="C352" t="str">
            <v>W-1.8</v>
          </cell>
          <cell r="D352">
            <v>4.08</v>
          </cell>
          <cell r="E352">
            <v>2.63</v>
          </cell>
          <cell r="F352">
            <v>0.18</v>
          </cell>
          <cell r="H352">
            <v>1</v>
          </cell>
          <cell r="I352">
            <v>11.2</v>
          </cell>
        </row>
        <row r="353">
          <cell r="A353" t="str">
            <v>5A</v>
          </cell>
          <cell r="B353" t="str">
            <v>Afd -1</v>
          </cell>
          <cell r="C353" t="str">
            <v>W-1.9</v>
          </cell>
          <cell r="D353">
            <v>2.04</v>
          </cell>
          <cell r="E353">
            <v>2.63</v>
          </cell>
          <cell r="F353">
            <v>0.18</v>
          </cell>
          <cell r="H353">
            <v>1</v>
          </cell>
          <cell r="I353">
            <v>2.96</v>
          </cell>
        </row>
        <row r="354">
          <cell r="A354" t="str">
            <v>5A</v>
          </cell>
          <cell r="B354" t="str">
            <v>Afd -1</v>
          </cell>
          <cell r="C354" t="str">
            <v>W-1.12</v>
          </cell>
          <cell r="D354">
            <v>4.08</v>
          </cell>
          <cell r="E354">
            <v>2.63</v>
          </cell>
          <cell r="F354">
            <v>0.18</v>
          </cell>
          <cell r="H354">
            <v>1</v>
          </cell>
          <cell r="I354">
            <v>9.08</v>
          </cell>
        </row>
        <row r="355">
          <cell r="A355" t="str">
            <v>5A</v>
          </cell>
          <cell r="B355" t="str">
            <v>Afd -1</v>
          </cell>
          <cell r="C355" t="str">
            <v>W-1.13</v>
          </cell>
          <cell r="D355">
            <v>2.04</v>
          </cell>
          <cell r="E355">
            <v>2.63</v>
          </cell>
          <cell r="F355">
            <v>0.18</v>
          </cell>
          <cell r="H355">
            <v>1</v>
          </cell>
          <cell r="I355">
            <v>4.8899999999999997</v>
          </cell>
        </row>
        <row r="356">
          <cell r="A356" t="str">
            <v>5A</v>
          </cell>
          <cell r="B356" t="str">
            <v>Afd -1</v>
          </cell>
          <cell r="C356" t="str">
            <v>W-1.14</v>
          </cell>
          <cell r="D356">
            <v>7.59</v>
          </cell>
          <cell r="E356">
            <v>2.63</v>
          </cell>
          <cell r="F356">
            <v>0.18</v>
          </cell>
          <cell r="H356">
            <v>1</v>
          </cell>
          <cell r="I356">
            <v>18.260000000000002</v>
          </cell>
        </row>
        <row r="357">
          <cell r="A357" t="str">
            <v>5A</v>
          </cell>
          <cell r="B357" t="str">
            <v>Afd -1</v>
          </cell>
          <cell r="C357" t="str">
            <v>W-1.18</v>
          </cell>
          <cell r="D357">
            <v>7.59</v>
          </cell>
          <cell r="E357">
            <v>2.63</v>
          </cell>
          <cell r="F357">
            <v>0.18</v>
          </cell>
          <cell r="H357">
            <v>1</v>
          </cell>
          <cell r="I357">
            <v>20.2</v>
          </cell>
        </row>
        <row r="358">
          <cell r="A358" t="str">
            <v>5A</v>
          </cell>
          <cell r="B358" t="str">
            <v>Afd -1</v>
          </cell>
          <cell r="C358" t="str">
            <v>W-1.19</v>
          </cell>
          <cell r="D358">
            <v>2.04</v>
          </cell>
          <cell r="E358">
            <v>2.63</v>
          </cell>
          <cell r="F358">
            <v>0.18</v>
          </cell>
          <cell r="H358">
            <v>1</v>
          </cell>
          <cell r="I358">
            <v>4.8899999999999997</v>
          </cell>
        </row>
        <row r="359">
          <cell r="A359" t="str">
            <v>5A</v>
          </cell>
          <cell r="B359" t="str">
            <v>Afd -1</v>
          </cell>
          <cell r="C359" t="str">
            <v>W-1.20</v>
          </cell>
          <cell r="D359">
            <v>4.03</v>
          </cell>
          <cell r="E359">
            <v>2.63</v>
          </cell>
          <cell r="F359">
            <v>0.18</v>
          </cell>
          <cell r="H359">
            <v>1</v>
          </cell>
          <cell r="I359">
            <v>11.07</v>
          </cell>
        </row>
        <row r="360">
          <cell r="A360" t="str">
            <v>5A</v>
          </cell>
          <cell r="B360" t="str">
            <v>Afd -1</v>
          </cell>
          <cell r="C360" t="str">
            <v>W-1.21</v>
          </cell>
          <cell r="D360">
            <v>2.04</v>
          </cell>
          <cell r="E360">
            <v>2.63</v>
          </cell>
          <cell r="F360">
            <v>0.18</v>
          </cell>
          <cell r="H360">
            <v>1</v>
          </cell>
          <cell r="I360">
            <v>4.8899999999999997</v>
          </cell>
        </row>
        <row r="361">
          <cell r="A361" t="str">
            <v>5A</v>
          </cell>
          <cell r="B361" t="str">
            <v>Afd -1</v>
          </cell>
          <cell r="C361" t="str">
            <v>W-1.24</v>
          </cell>
          <cell r="D361">
            <v>4.03</v>
          </cell>
          <cell r="E361">
            <v>2.63</v>
          </cell>
          <cell r="F361">
            <v>0.18</v>
          </cell>
          <cell r="H361">
            <v>1</v>
          </cell>
          <cell r="I361">
            <v>9.14</v>
          </cell>
        </row>
        <row r="363">
          <cell r="D363" t="str">
            <v>Totaal</v>
          </cell>
          <cell r="G363" t="str">
            <v>VH</v>
          </cell>
          <cell r="H363" t="str">
            <v>m2</v>
          </cell>
          <cell r="I363">
            <v>978.36000000000126</v>
          </cell>
        </row>
        <row r="366">
          <cell r="A366" t="str">
            <v>26.22.10.</v>
          </cell>
          <cell r="B366" t="str">
            <v xml:space="preserve"> ter plaatse gestorte elementen – kolommen C25/30 </v>
          </cell>
        </row>
        <row r="367">
          <cell r="A367" t="str">
            <v>Entiteit</v>
          </cell>
          <cell r="B367" t="str">
            <v>Afdek</v>
          </cell>
          <cell r="C367" t="str">
            <v>Naam</v>
          </cell>
          <cell r="D367" t="str">
            <v>Lengte</v>
          </cell>
          <cell r="E367" t="str">
            <v>Type</v>
          </cell>
          <cell r="H367" t="str">
            <v>Aantal</v>
          </cell>
          <cell r="I367" t="str">
            <v>Volume</v>
          </cell>
        </row>
        <row r="369">
          <cell r="A369" t="str">
            <v>5A</v>
          </cell>
          <cell r="B369" t="str">
            <v>Afd +0</v>
          </cell>
          <cell r="C369" t="str">
            <v>K0.5</v>
          </cell>
          <cell r="D369">
            <v>2.8</v>
          </cell>
          <cell r="E369" t="str">
            <v>140/500</v>
          </cell>
          <cell r="H369">
            <v>1</v>
          </cell>
          <cell r="I369">
            <v>0.19600000000000001</v>
          </cell>
        </row>
        <row r="370">
          <cell r="A370" t="str">
            <v>5A</v>
          </cell>
          <cell r="B370" t="str">
            <v>Afd +0</v>
          </cell>
          <cell r="C370" t="str">
            <v>K0.7</v>
          </cell>
          <cell r="D370">
            <v>2.8</v>
          </cell>
          <cell r="E370" t="str">
            <v>140/500</v>
          </cell>
          <cell r="H370">
            <v>1</v>
          </cell>
          <cell r="I370">
            <v>0.19600000000000001</v>
          </cell>
        </row>
        <row r="371">
          <cell r="A371" t="str">
            <v>5A</v>
          </cell>
          <cell r="B371" t="str">
            <v>Afd +0</v>
          </cell>
          <cell r="C371" t="str">
            <v>K0.11</v>
          </cell>
          <cell r="D371">
            <v>2.8</v>
          </cell>
          <cell r="E371" t="str">
            <v>140/500</v>
          </cell>
          <cell r="H371">
            <v>1</v>
          </cell>
          <cell r="I371">
            <v>9.8000000000000004E-2</v>
          </cell>
        </row>
        <row r="372">
          <cell r="A372" t="str">
            <v>5A</v>
          </cell>
          <cell r="B372" t="str">
            <v>Afd +0</v>
          </cell>
          <cell r="C372" t="str">
            <v>K0.12</v>
          </cell>
          <cell r="D372">
            <v>2.8</v>
          </cell>
          <cell r="E372" t="str">
            <v>140/500</v>
          </cell>
          <cell r="H372">
            <v>1</v>
          </cell>
          <cell r="I372">
            <v>9.8000000000000004E-2</v>
          </cell>
        </row>
        <row r="373">
          <cell r="A373" t="str">
            <v>5A</v>
          </cell>
          <cell r="B373" t="str">
            <v>Afd +0</v>
          </cell>
          <cell r="C373" t="str">
            <v>K0.13</v>
          </cell>
          <cell r="D373">
            <v>2.8</v>
          </cell>
          <cell r="E373" t="str">
            <v>140/500</v>
          </cell>
          <cell r="H373">
            <v>1</v>
          </cell>
          <cell r="I373">
            <v>9.8000000000000004E-2</v>
          </cell>
        </row>
        <row r="374">
          <cell r="A374" t="str">
            <v>5A</v>
          </cell>
          <cell r="B374" t="str">
            <v>Afd +0</v>
          </cell>
          <cell r="C374" t="str">
            <v>K0.14</v>
          </cell>
          <cell r="D374">
            <v>2.8</v>
          </cell>
          <cell r="E374" t="str">
            <v>140/500</v>
          </cell>
          <cell r="H374">
            <v>1</v>
          </cell>
          <cell r="I374">
            <v>9.8000000000000004E-2</v>
          </cell>
        </row>
        <row r="375">
          <cell r="A375" t="str">
            <v>5A</v>
          </cell>
          <cell r="B375" t="str">
            <v>Afd +0</v>
          </cell>
          <cell r="C375" t="str">
            <v>K0.15</v>
          </cell>
          <cell r="D375">
            <v>2.8</v>
          </cell>
          <cell r="E375" t="str">
            <v>140/250</v>
          </cell>
          <cell r="H375">
            <v>1</v>
          </cell>
          <cell r="I375">
            <v>7.8E-2</v>
          </cell>
        </row>
        <row r="376">
          <cell r="A376" t="str">
            <v>5A</v>
          </cell>
          <cell r="B376" t="str">
            <v>Afd +0</v>
          </cell>
          <cell r="C376" t="str">
            <v>K0.16</v>
          </cell>
          <cell r="D376">
            <v>2.8</v>
          </cell>
          <cell r="E376" t="str">
            <v>140/300</v>
          </cell>
          <cell r="H376">
            <v>1</v>
          </cell>
          <cell r="I376">
            <v>0.11799999999999999</v>
          </cell>
        </row>
        <row r="378">
          <cell r="A378" t="str">
            <v>5A</v>
          </cell>
          <cell r="B378" t="str">
            <v>Afd +1</v>
          </cell>
          <cell r="C378" t="str">
            <v>K1.5</v>
          </cell>
          <cell r="D378">
            <v>2.78</v>
          </cell>
          <cell r="E378" t="str">
            <v>140/400</v>
          </cell>
          <cell r="H378">
            <v>1</v>
          </cell>
          <cell r="I378">
            <v>0.11700000000000001</v>
          </cell>
        </row>
        <row r="379">
          <cell r="A379" t="str">
            <v>5A</v>
          </cell>
          <cell r="B379" t="str">
            <v>Afd +1</v>
          </cell>
          <cell r="C379" t="str">
            <v>K1.7</v>
          </cell>
          <cell r="D379">
            <v>2.78</v>
          </cell>
          <cell r="E379" t="str">
            <v>140/400</v>
          </cell>
          <cell r="H379">
            <v>1</v>
          </cell>
          <cell r="I379">
            <v>0.156</v>
          </cell>
        </row>
        <row r="380">
          <cell r="A380" t="str">
            <v>5A</v>
          </cell>
          <cell r="B380" t="str">
            <v>Afd +1</v>
          </cell>
          <cell r="C380" t="str">
            <v>K1.11</v>
          </cell>
          <cell r="D380">
            <v>2.78</v>
          </cell>
          <cell r="E380" t="str">
            <v>140/250</v>
          </cell>
          <cell r="H380">
            <v>1</v>
          </cell>
          <cell r="I380">
            <v>9.7000000000000003E-2</v>
          </cell>
        </row>
        <row r="381">
          <cell r="A381" t="str">
            <v>5A</v>
          </cell>
          <cell r="B381" t="str">
            <v>Afd +1</v>
          </cell>
          <cell r="C381" t="str">
            <v>K1.12</v>
          </cell>
          <cell r="D381">
            <v>2.78</v>
          </cell>
          <cell r="E381" t="str">
            <v>140/250</v>
          </cell>
          <cell r="H381">
            <v>1</v>
          </cell>
          <cell r="I381">
            <v>9.7000000000000003E-2</v>
          </cell>
        </row>
        <row r="382">
          <cell r="A382" t="str">
            <v>5A</v>
          </cell>
          <cell r="B382" t="str">
            <v>Afd +1</v>
          </cell>
          <cell r="C382" t="str">
            <v>K1.13</v>
          </cell>
          <cell r="D382">
            <v>2.78</v>
          </cell>
          <cell r="E382" t="str">
            <v>140/250</v>
          </cell>
          <cell r="H382">
            <v>1</v>
          </cell>
          <cell r="I382">
            <v>9.7000000000000003E-2</v>
          </cell>
        </row>
        <row r="383">
          <cell r="A383" t="str">
            <v>5A</v>
          </cell>
          <cell r="B383" t="str">
            <v>Afd +1</v>
          </cell>
          <cell r="C383" t="str">
            <v>K1.14</v>
          </cell>
          <cell r="D383">
            <v>2.78</v>
          </cell>
          <cell r="E383" t="str">
            <v>140/250</v>
          </cell>
          <cell r="H383">
            <v>1</v>
          </cell>
          <cell r="I383">
            <v>9.7000000000000003E-2</v>
          </cell>
        </row>
        <row r="384">
          <cell r="A384" t="str">
            <v>5A</v>
          </cell>
          <cell r="B384" t="str">
            <v>Afd +1</v>
          </cell>
          <cell r="C384" t="str">
            <v>K1.15</v>
          </cell>
          <cell r="D384">
            <v>2.78</v>
          </cell>
          <cell r="E384" t="str">
            <v>140/200</v>
          </cell>
          <cell r="H384">
            <v>1</v>
          </cell>
          <cell r="I384">
            <v>7.8E-2</v>
          </cell>
        </row>
        <row r="385">
          <cell r="A385" t="str">
            <v>5A</v>
          </cell>
          <cell r="B385" t="str">
            <v>Afd +1</v>
          </cell>
          <cell r="C385" t="str">
            <v>K1.16</v>
          </cell>
          <cell r="D385">
            <v>2.78</v>
          </cell>
          <cell r="E385" t="str">
            <v>140/300</v>
          </cell>
          <cell r="H385">
            <v>1</v>
          </cell>
          <cell r="I385">
            <v>0.11700000000000001</v>
          </cell>
        </row>
        <row r="387">
          <cell r="A387" t="str">
            <v>5A</v>
          </cell>
          <cell r="B387" t="str">
            <v>Afd +2</v>
          </cell>
          <cell r="C387" t="str">
            <v>K2.5</v>
          </cell>
          <cell r="D387">
            <v>2.78</v>
          </cell>
          <cell r="E387" t="str">
            <v>140/300</v>
          </cell>
          <cell r="H387">
            <v>1</v>
          </cell>
          <cell r="I387">
            <v>0.11700000000000001</v>
          </cell>
        </row>
        <row r="388">
          <cell r="A388" t="str">
            <v>5A</v>
          </cell>
          <cell r="B388" t="str">
            <v>Afd +2</v>
          </cell>
          <cell r="C388" t="str">
            <v>K2.7</v>
          </cell>
          <cell r="D388">
            <v>2.78</v>
          </cell>
          <cell r="E388" t="str">
            <v>140/300</v>
          </cell>
          <cell r="H388">
            <v>1</v>
          </cell>
          <cell r="I388">
            <v>0.11700000000000001</v>
          </cell>
        </row>
        <row r="389">
          <cell r="A389" t="str">
            <v>5A</v>
          </cell>
          <cell r="B389" t="str">
            <v>Afd +2</v>
          </cell>
          <cell r="C389" t="str">
            <v>K2.11</v>
          </cell>
          <cell r="D389">
            <v>2.78</v>
          </cell>
          <cell r="E389" t="str">
            <v>140/200</v>
          </cell>
          <cell r="H389">
            <v>1</v>
          </cell>
          <cell r="I389">
            <v>7.8E-2</v>
          </cell>
        </row>
        <row r="390">
          <cell r="A390" t="str">
            <v>5A</v>
          </cell>
          <cell r="B390" t="str">
            <v>Afd +2</v>
          </cell>
          <cell r="C390" t="str">
            <v>K2.12</v>
          </cell>
          <cell r="D390">
            <v>2.78</v>
          </cell>
          <cell r="E390" t="str">
            <v>140/200</v>
          </cell>
          <cell r="H390">
            <v>1</v>
          </cell>
          <cell r="I390">
            <v>7.8E-2</v>
          </cell>
        </row>
        <row r="391">
          <cell r="A391" t="str">
            <v>5A</v>
          </cell>
          <cell r="B391" t="str">
            <v>Afd +2</v>
          </cell>
          <cell r="C391" t="str">
            <v>K2.13</v>
          </cell>
          <cell r="D391">
            <v>2.78</v>
          </cell>
          <cell r="E391" t="str">
            <v>140/200</v>
          </cell>
          <cell r="H391">
            <v>1</v>
          </cell>
          <cell r="I391">
            <v>7.8E-2</v>
          </cell>
        </row>
        <row r="392">
          <cell r="A392" t="str">
            <v>5A</v>
          </cell>
          <cell r="B392" t="str">
            <v>Afd +2</v>
          </cell>
          <cell r="C392" t="str">
            <v>K2.14</v>
          </cell>
          <cell r="D392">
            <v>2.78</v>
          </cell>
          <cell r="E392" t="str">
            <v>140/200</v>
          </cell>
          <cell r="H392">
            <v>1</v>
          </cell>
          <cell r="I392">
            <v>7.8E-2</v>
          </cell>
        </row>
        <row r="393">
          <cell r="A393" t="str">
            <v>5A</v>
          </cell>
          <cell r="B393" t="str">
            <v>Afd +2</v>
          </cell>
          <cell r="C393" t="str">
            <v>K2.15</v>
          </cell>
          <cell r="D393">
            <v>2.78</v>
          </cell>
          <cell r="E393" t="str">
            <v>140/200</v>
          </cell>
          <cell r="H393">
            <v>1</v>
          </cell>
          <cell r="I393">
            <v>7.8E-2</v>
          </cell>
        </row>
        <row r="394">
          <cell r="A394" t="str">
            <v>5A</v>
          </cell>
          <cell r="B394" t="str">
            <v>Afd +2</v>
          </cell>
          <cell r="C394" t="str">
            <v>K2.16</v>
          </cell>
          <cell r="D394">
            <v>2.78</v>
          </cell>
          <cell r="E394" t="str">
            <v>140/250</v>
          </cell>
          <cell r="H394">
            <v>1</v>
          </cell>
          <cell r="I394">
            <v>9.7000000000000003E-2</v>
          </cell>
        </row>
        <row r="396">
          <cell r="A396" t="str">
            <v>5A</v>
          </cell>
          <cell r="B396" t="str">
            <v>Afd +3</v>
          </cell>
          <cell r="C396" t="str">
            <v>K3.5</v>
          </cell>
          <cell r="D396">
            <v>2.98</v>
          </cell>
          <cell r="E396" t="str">
            <v>140/300</v>
          </cell>
          <cell r="H396">
            <v>1</v>
          </cell>
          <cell r="I396">
            <v>0.125</v>
          </cell>
        </row>
        <row r="397">
          <cell r="A397" t="str">
            <v>5A</v>
          </cell>
          <cell r="B397" t="str">
            <v>Afd +3</v>
          </cell>
          <cell r="C397" t="str">
            <v>K3.7</v>
          </cell>
          <cell r="D397">
            <v>2.98</v>
          </cell>
          <cell r="E397" t="str">
            <v>140/300</v>
          </cell>
          <cell r="H397">
            <v>1</v>
          </cell>
          <cell r="I397">
            <v>0.125</v>
          </cell>
        </row>
        <row r="398">
          <cell r="A398" t="str">
            <v>5A</v>
          </cell>
          <cell r="B398" t="str">
            <v>Afd +3</v>
          </cell>
          <cell r="C398" t="str">
            <v>K3.11</v>
          </cell>
          <cell r="D398">
            <v>2.98</v>
          </cell>
          <cell r="E398" t="str">
            <v>140/200</v>
          </cell>
          <cell r="H398">
            <v>1</v>
          </cell>
          <cell r="I398">
            <v>8.3000000000000004E-2</v>
          </cell>
        </row>
        <row r="399">
          <cell r="A399" t="str">
            <v>5A</v>
          </cell>
          <cell r="B399" t="str">
            <v>Afd +3</v>
          </cell>
          <cell r="C399" t="str">
            <v>K3.12</v>
          </cell>
          <cell r="D399">
            <v>2.98</v>
          </cell>
          <cell r="E399" t="str">
            <v>140/200</v>
          </cell>
          <cell r="H399">
            <v>1</v>
          </cell>
          <cell r="I399">
            <v>8.3000000000000004E-2</v>
          </cell>
        </row>
        <row r="400">
          <cell r="A400" t="str">
            <v>5A</v>
          </cell>
          <cell r="B400" t="str">
            <v>Afd +3</v>
          </cell>
          <cell r="C400" t="str">
            <v>K3.13</v>
          </cell>
          <cell r="D400">
            <v>2.98</v>
          </cell>
          <cell r="E400" t="str">
            <v>140/200</v>
          </cell>
          <cell r="H400">
            <v>1</v>
          </cell>
          <cell r="I400">
            <v>8.3000000000000004E-2</v>
          </cell>
        </row>
        <row r="401">
          <cell r="A401" t="str">
            <v>5A</v>
          </cell>
          <cell r="B401" t="str">
            <v>Afd +3</v>
          </cell>
          <cell r="C401" t="str">
            <v>K3.14</v>
          </cell>
          <cell r="D401">
            <v>2.98</v>
          </cell>
          <cell r="E401" t="str">
            <v>140/200</v>
          </cell>
          <cell r="H401">
            <v>1</v>
          </cell>
          <cell r="I401">
            <v>8.3000000000000004E-2</v>
          </cell>
        </row>
        <row r="402">
          <cell r="A402" t="str">
            <v>5A</v>
          </cell>
          <cell r="B402" t="str">
            <v>Afd +3</v>
          </cell>
          <cell r="C402" t="str">
            <v>K3.16</v>
          </cell>
          <cell r="D402">
            <v>2.98</v>
          </cell>
          <cell r="E402" t="str">
            <v>140/250</v>
          </cell>
          <cell r="H402">
            <v>1</v>
          </cell>
          <cell r="I402">
            <v>0.104</v>
          </cell>
        </row>
        <row r="403">
          <cell r="A403" t="str">
            <v>5A</v>
          </cell>
          <cell r="B403" t="str">
            <v>Afd +3</v>
          </cell>
          <cell r="C403" t="str">
            <v>K3.17</v>
          </cell>
          <cell r="D403">
            <v>2.98</v>
          </cell>
          <cell r="E403" t="str">
            <v>140/200</v>
          </cell>
          <cell r="H403">
            <v>1</v>
          </cell>
          <cell r="I403">
            <v>8.3000000000000004E-2</v>
          </cell>
        </row>
        <row r="405">
          <cell r="D405" t="str">
            <v>Totaal</v>
          </cell>
          <cell r="G405" t="str">
            <v>VH</v>
          </cell>
          <cell r="H405" t="str">
            <v>m3</v>
          </cell>
          <cell r="I405">
            <v>3.3260000000000001</v>
          </cell>
        </row>
        <row r="408">
          <cell r="A408" t="str">
            <v>26.22.20.</v>
          </cell>
          <cell r="B408" t="str">
            <v xml:space="preserve"> ter plaatse gestorte elementen – kolommen C30/37 </v>
          </cell>
        </row>
        <row r="409">
          <cell r="A409" t="str">
            <v>Entiteit</v>
          </cell>
          <cell r="B409" t="str">
            <v>Afdek</v>
          </cell>
          <cell r="C409" t="str">
            <v>Naam</v>
          </cell>
          <cell r="D409" t="str">
            <v>Lengte</v>
          </cell>
          <cell r="E409" t="str">
            <v>Type</v>
          </cell>
          <cell r="H409" t="str">
            <v>Aantal</v>
          </cell>
          <cell r="I409" t="str">
            <v>Volume</v>
          </cell>
        </row>
        <row r="411">
          <cell r="A411" t="str">
            <v>5A</v>
          </cell>
          <cell r="B411" t="str">
            <v>Afd -1</v>
          </cell>
          <cell r="C411" t="str">
            <v>K-1.1a</v>
          </cell>
          <cell r="D411">
            <v>2.23</v>
          </cell>
          <cell r="E411" t="str">
            <v>200/1000</v>
          </cell>
          <cell r="H411">
            <v>1</v>
          </cell>
          <cell r="I411">
            <v>0.44600000000000001</v>
          </cell>
        </row>
        <row r="412">
          <cell r="A412" t="str">
            <v>5A</v>
          </cell>
          <cell r="B412" t="str">
            <v>Afd -1</v>
          </cell>
          <cell r="C412" t="str">
            <v>K-1.1b</v>
          </cell>
          <cell r="D412">
            <v>2.23</v>
          </cell>
          <cell r="E412" t="str">
            <v>200/1000</v>
          </cell>
          <cell r="H412">
            <v>1</v>
          </cell>
          <cell r="I412">
            <v>0.44600000000000001</v>
          </cell>
        </row>
        <row r="413">
          <cell r="A413" t="str">
            <v>5A</v>
          </cell>
          <cell r="B413" t="str">
            <v>Afd -1</v>
          </cell>
          <cell r="C413" t="str">
            <v>K-1.2</v>
          </cell>
          <cell r="D413">
            <v>2.23</v>
          </cell>
          <cell r="E413" t="str">
            <v>200/1000</v>
          </cell>
          <cell r="H413">
            <v>1</v>
          </cell>
          <cell r="I413">
            <v>0.44600000000000001</v>
          </cell>
        </row>
        <row r="414">
          <cell r="A414" t="str">
            <v>5A</v>
          </cell>
          <cell r="B414" t="str">
            <v>Afd -1</v>
          </cell>
          <cell r="C414" t="str">
            <v>K-1.3a</v>
          </cell>
          <cell r="D414">
            <v>2.23</v>
          </cell>
          <cell r="E414" t="str">
            <v>200/1000</v>
          </cell>
          <cell r="H414">
            <v>1</v>
          </cell>
          <cell r="I414">
            <v>0.44600000000000001</v>
          </cell>
        </row>
        <row r="415">
          <cell r="A415" t="str">
            <v>5A</v>
          </cell>
          <cell r="B415" t="str">
            <v>Afd -1</v>
          </cell>
          <cell r="C415" t="str">
            <v>K-1.3b</v>
          </cell>
          <cell r="D415">
            <v>2.23</v>
          </cell>
          <cell r="E415" t="str">
            <v>200/1000</v>
          </cell>
          <cell r="H415">
            <v>1</v>
          </cell>
          <cell r="I415">
            <v>0.44600000000000001</v>
          </cell>
        </row>
        <row r="416">
          <cell r="A416" t="str">
            <v>5A</v>
          </cell>
          <cell r="B416" t="str">
            <v>Afd -1</v>
          </cell>
          <cell r="C416" t="str">
            <v>K-1.4</v>
          </cell>
          <cell r="D416">
            <v>2.23</v>
          </cell>
          <cell r="E416" t="str">
            <v>200/1000</v>
          </cell>
          <cell r="H416">
            <v>1</v>
          </cell>
          <cell r="I416">
            <v>0.44600000000000001</v>
          </cell>
        </row>
        <row r="417">
          <cell r="A417" t="str">
            <v>5A</v>
          </cell>
          <cell r="B417" t="str">
            <v>Afd -1</v>
          </cell>
          <cell r="C417" t="str">
            <v>K-1.5a</v>
          </cell>
          <cell r="D417">
            <v>2.23</v>
          </cell>
          <cell r="E417" t="str">
            <v>200/1000</v>
          </cell>
          <cell r="H417">
            <v>1</v>
          </cell>
          <cell r="I417">
            <v>0.44600000000000001</v>
          </cell>
        </row>
        <row r="418">
          <cell r="A418" t="str">
            <v>5A</v>
          </cell>
          <cell r="B418" t="str">
            <v>Afd -1</v>
          </cell>
          <cell r="C418" t="str">
            <v>K-1.5b</v>
          </cell>
          <cell r="D418">
            <v>2.23</v>
          </cell>
          <cell r="E418" t="str">
            <v>200/1000</v>
          </cell>
          <cell r="H418">
            <v>1</v>
          </cell>
          <cell r="I418">
            <v>0.44600000000000001</v>
          </cell>
        </row>
        <row r="419">
          <cell r="A419" t="str">
            <v>5A</v>
          </cell>
          <cell r="B419" t="str">
            <v>Afd -1</v>
          </cell>
          <cell r="C419" t="str">
            <v>K-1.6</v>
          </cell>
          <cell r="D419">
            <v>2.23</v>
          </cell>
          <cell r="E419" t="str">
            <v>200/1000</v>
          </cell>
          <cell r="H419">
            <v>1</v>
          </cell>
          <cell r="I419">
            <v>0.44600000000000001</v>
          </cell>
        </row>
        <row r="420">
          <cell r="A420" t="str">
            <v>5A</v>
          </cell>
          <cell r="B420" t="str">
            <v>Afd -1</v>
          </cell>
          <cell r="C420" t="str">
            <v>K-1.7a</v>
          </cell>
          <cell r="D420">
            <v>2.23</v>
          </cell>
          <cell r="E420" t="str">
            <v>200/1000</v>
          </cell>
          <cell r="H420">
            <v>1</v>
          </cell>
          <cell r="I420">
            <v>0.44600000000000001</v>
          </cell>
        </row>
        <row r="421">
          <cell r="A421" t="str">
            <v>5A</v>
          </cell>
          <cell r="B421" t="str">
            <v>Afd -1</v>
          </cell>
          <cell r="C421" t="str">
            <v>K-1.7b</v>
          </cell>
          <cell r="D421">
            <v>2.23</v>
          </cell>
          <cell r="E421" t="str">
            <v>250/400</v>
          </cell>
          <cell r="H421">
            <v>1</v>
          </cell>
          <cell r="I421">
            <v>0.223</v>
          </cell>
        </row>
        <row r="422">
          <cell r="A422" t="str">
            <v>5A</v>
          </cell>
          <cell r="B422" t="str">
            <v>Afd -1</v>
          </cell>
          <cell r="C422" t="str">
            <v>K-1.8</v>
          </cell>
          <cell r="D422">
            <v>2.23</v>
          </cell>
          <cell r="E422" t="str">
            <v>200/1200</v>
          </cell>
          <cell r="H422">
            <v>1</v>
          </cell>
          <cell r="I422">
            <v>0.53500000000000003</v>
          </cell>
        </row>
        <row r="423">
          <cell r="A423" t="str">
            <v>5A</v>
          </cell>
          <cell r="B423" t="str">
            <v>Afd -1</v>
          </cell>
          <cell r="C423" t="str">
            <v>K-1.9</v>
          </cell>
          <cell r="D423">
            <v>2.23</v>
          </cell>
          <cell r="E423" t="str">
            <v>200/1200</v>
          </cell>
          <cell r="H423">
            <v>1</v>
          </cell>
          <cell r="I423">
            <v>0.53500000000000003</v>
          </cell>
        </row>
        <row r="424">
          <cell r="A424" t="str">
            <v>5A</v>
          </cell>
          <cell r="B424" t="str">
            <v>Afd -1</v>
          </cell>
          <cell r="C424" t="str">
            <v>K-1.10</v>
          </cell>
          <cell r="D424">
            <v>2.23</v>
          </cell>
          <cell r="E424" t="str">
            <v>200/1200</v>
          </cell>
          <cell r="H424">
            <v>1</v>
          </cell>
          <cell r="I424">
            <v>0.53500000000000003</v>
          </cell>
        </row>
        <row r="425">
          <cell r="A425" t="str">
            <v>5A</v>
          </cell>
          <cell r="B425" t="str">
            <v>Afd -1</v>
          </cell>
          <cell r="C425" t="str">
            <v>K-1.18</v>
          </cell>
          <cell r="D425">
            <v>2.2799999999999998</v>
          </cell>
          <cell r="E425" t="str">
            <v>300/300</v>
          </cell>
          <cell r="H425">
            <v>1</v>
          </cell>
          <cell r="I425">
            <v>0.20499999999999999</v>
          </cell>
        </row>
        <row r="426">
          <cell r="A426" t="str">
            <v>5A</v>
          </cell>
          <cell r="B426" t="str">
            <v>Afd -1</v>
          </cell>
          <cell r="C426" t="str">
            <v>K-1.19</v>
          </cell>
          <cell r="D426">
            <v>2.2799999999999998</v>
          </cell>
          <cell r="E426" t="str">
            <v>300/300</v>
          </cell>
          <cell r="H426">
            <v>1</v>
          </cell>
          <cell r="I426">
            <v>0.20499999999999999</v>
          </cell>
        </row>
        <row r="428">
          <cell r="D428" t="str">
            <v>Totaal</v>
          </cell>
          <cell r="G428" t="str">
            <v>VH</v>
          </cell>
          <cell r="H428" t="str">
            <v>m3</v>
          </cell>
          <cell r="I428">
            <v>6.6980000000000004</v>
          </cell>
        </row>
        <row r="431">
          <cell r="A431" t="str">
            <v>26.23.10.</v>
          </cell>
          <cell r="B431" t="str">
            <v xml:space="preserve"> ter plaatse gestorte elementen – balken C25/30</v>
          </cell>
        </row>
        <row r="432">
          <cell r="A432" t="str">
            <v>Entiteit</v>
          </cell>
          <cell r="B432" t="str">
            <v>Afdek</v>
          </cell>
          <cell r="C432" t="str">
            <v>Naam</v>
          </cell>
          <cell r="D432" t="str">
            <v>Lengte</v>
          </cell>
          <cell r="E432" t="str">
            <v>Type</v>
          </cell>
          <cell r="H432" t="str">
            <v>Aantal</v>
          </cell>
          <cell r="I432" t="str">
            <v>Volume</v>
          </cell>
        </row>
        <row r="434">
          <cell r="A434" t="str">
            <v>5A</v>
          </cell>
          <cell r="B434" t="str">
            <v>Afd +0</v>
          </cell>
          <cell r="C434" t="str">
            <v>B0.5</v>
          </cell>
          <cell r="D434">
            <v>1.6</v>
          </cell>
          <cell r="E434" t="str">
            <v>190/360 omgek.</v>
          </cell>
          <cell r="H434">
            <v>1</v>
          </cell>
          <cell r="I434">
            <v>0.109</v>
          </cell>
        </row>
        <row r="435">
          <cell r="A435" t="str">
            <v>5A</v>
          </cell>
          <cell r="B435" t="str">
            <v>Afd +0</v>
          </cell>
          <cell r="C435" t="str">
            <v>B0.6</v>
          </cell>
          <cell r="D435">
            <v>1.6</v>
          </cell>
          <cell r="E435" t="str">
            <v>190/360 omgek.</v>
          </cell>
          <cell r="H435">
            <v>1</v>
          </cell>
          <cell r="I435">
            <v>0.109</v>
          </cell>
        </row>
        <row r="437">
          <cell r="A437" t="str">
            <v>5A</v>
          </cell>
          <cell r="B437" t="str">
            <v>Afd +1</v>
          </cell>
          <cell r="C437" t="str">
            <v>B1.5</v>
          </cell>
          <cell r="D437">
            <v>1.6</v>
          </cell>
          <cell r="E437" t="str">
            <v>190/360 omgek.</v>
          </cell>
          <cell r="H437">
            <v>1</v>
          </cell>
          <cell r="I437">
            <v>4.2999999999999997E-2</v>
          </cell>
        </row>
        <row r="438">
          <cell r="A438" t="str">
            <v>5A</v>
          </cell>
          <cell r="B438" t="str">
            <v>Afd +1</v>
          </cell>
          <cell r="C438" t="str">
            <v>B1.6</v>
          </cell>
          <cell r="D438">
            <v>1.6</v>
          </cell>
          <cell r="E438" t="str">
            <v>190/360 omgek.</v>
          </cell>
          <cell r="H438">
            <v>1</v>
          </cell>
          <cell r="I438">
            <v>0.109</v>
          </cell>
        </row>
        <row r="440">
          <cell r="A440" t="str">
            <v>5A</v>
          </cell>
          <cell r="B440" t="str">
            <v>Afd +2</v>
          </cell>
          <cell r="C440" t="str">
            <v>B2.5</v>
          </cell>
          <cell r="D440">
            <v>1.6</v>
          </cell>
          <cell r="E440" t="str">
            <v>190/360 omgek.</v>
          </cell>
          <cell r="H440">
            <v>1</v>
          </cell>
          <cell r="I440">
            <v>4.2999999999999997E-2</v>
          </cell>
        </row>
        <row r="441">
          <cell r="A441" t="str">
            <v>5A</v>
          </cell>
          <cell r="B441" t="str">
            <v>Afd +2</v>
          </cell>
          <cell r="C441" t="str">
            <v>B2.6</v>
          </cell>
          <cell r="D441">
            <v>1.6</v>
          </cell>
          <cell r="E441" t="str">
            <v>190/360 omgek.</v>
          </cell>
          <cell r="H441">
            <v>1</v>
          </cell>
          <cell r="I441">
            <v>4.2999999999999997E-2</v>
          </cell>
        </row>
        <row r="442">
          <cell r="A442" t="str">
            <v>5A</v>
          </cell>
          <cell r="B442" t="str">
            <v>Afd +2</v>
          </cell>
          <cell r="C442" t="str">
            <v>B2.20</v>
          </cell>
          <cell r="D442">
            <v>3.2</v>
          </cell>
          <cell r="E442" t="str">
            <v>150/390 omgek.</v>
          </cell>
          <cell r="H442">
            <v>1</v>
          </cell>
          <cell r="I442">
            <v>8.2000000000000003E-2</v>
          </cell>
        </row>
        <row r="443">
          <cell r="A443" t="str">
            <v>5A</v>
          </cell>
          <cell r="B443" t="str">
            <v>Afd +2</v>
          </cell>
          <cell r="C443" t="str">
            <v>B2.21</v>
          </cell>
          <cell r="D443">
            <v>4</v>
          </cell>
          <cell r="E443" t="str">
            <v>150/390 omgek.</v>
          </cell>
          <cell r="H443">
            <v>1</v>
          </cell>
          <cell r="I443">
            <v>0.10199999999999999</v>
          </cell>
        </row>
        <row r="445">
          <cell r="D445" t="str">
            <v>Totaal</v>
          </cell>
          <cell r="G445" t="str">
            <v>VH</v>
          </cell>
          <cell r="H445" t="str">
            <v>m3</v>
          </cell>
          <cell r="I445">
            <v>0.6399999999999999</v>
          </cell>
        </row>
        <row r="448">
          <cell r="A448" t="str">
            <v>26.23.20.</v>
          </cell>
          <cell r="B448" t="str">
            <v xml:space="preserve"> ter plaatse gestorte elementen – balken C30/37 </v>
          </cell>
        </row>
        <row r="449">
          <cell r="A449" t="str">
            <v>Entiteit</v>
          </cell>
          <cell r="B449" t="str">
            <v>Afdek</v>
          </cell>
          <cell r="C449" t="str">
            <v>Naam</v>
          </cell>
          <cell r="D449" t="str">
            <v>Lengte</v>
          </cell>
          <cell r="E449" t="str">
            <v>Type</v>
          </cell>
          <cell r="H449" t="str">
            <v>Aantal</v>
          </cell>
          <cell r="I449" t="str">
            <v>Volume</v>
          </cell>
        </row>
        <row r="451">
          <cell r="A451" t="str">
            <v>5A</v>
          </cell>
          <cell r="B451" t="str">
            <v>Afd -1</v>
          </cell>
          <cell r="C451" t="str">
            <v>B-1.1a</v>
          </cell>
          <cell r="D451">
            <v>4.67</v>
          </cell>
          <cell r="E451" t="str">
            <v>400/620</v>
          </cell>
          <cell r="H451">
            <v>1</v>
          </cell>
          <cell r="I451">
            <v>0.747</v>
          </cell>
        </row>
        <row r="452">
          <cell r="A452" t="str">
            <v>5A</v>
          </cell>
          <cell r="B452" t="str">
            <v>Afd -1</v>
          </cell>
          <cell r="C452" t="str">
            <v>B-1.1b</v>
          </cell>
          <cell r="D452">
            <v>4.67</v>
          </cell>
          <cell r="E452" t="str">
            <v>400/620</v>
          </cell>
          <cell r="H452">
            <v>1</v>
          </cell>
          <cell r="I452">
            <v>0.747</v>
          </cell>
        </row>
        <row r="453">
          <cell r="A453" t="str">
            <v>5A</v>
          </cell>
          <cell r="B453" t="str">
            <v>Afd -1</v>
          </cell>
          <cell r="C453" t="str">
            <v>B-1.1c</v>
          </cell>
          <cell r="D453">
            <v>4.67</v>
          </cell>
          <cell r="E453" t="str">
            <v>400/620</v>
          </cell>
          <cell r="H453">
            <v>1</v>
          </cell>
          <cell r="I453">
            <v>1.1579999999999999</v>
          </cell>
        </row>
        <row r="454">
          <cell r="A454" t="str">
            <v>5A</v>
          </cell>
          <cell r="B454" t="str">
            <v>Afd -1</v>
          </cell>
          <cell r="C454" t="str">
            <v>B-1.1d</v>
          </cell>
          <cell r="D454">
            <v>4.67</v>
          </cell>
          <cell r="E454" t="str">
            <v>400/620</v>
          </cell>
          <cell r="H454">
            <v>1</v>
          </cell>
          <cell r="I454">
            <v>1.1579999999999999</v>
          </cell>
        </row>
        <row r="455">
          <cell r="A455" t="str">
            <v>5A</v>
          </cell>
          <cell r="B455" t="str">
            <v>Afd -1</v>
          </cell>
          <cell r="C455" t="str">
            <v>B-1.2</v>
          </cell>
          <cell r="D455">
            <v>56</v>
          </cell>
          <cell r="E455" t="str">
            <v>1000/620</v>
          </cell>
          <cell r="H455">
            <v>1</v>
          </cell>
          <cell r="I455">
            <v>23.094000000000001</v>
          </cell>
        </row>
        <row r="456">
          <cell r="A456" t="str">
            <v>5A</v>
          </cell>
          <cell r="B456" t="str">
            <v>Afd -1</v>
          </cell>
          <cell r="C456" t="str">
            <v>B-1.3a</v>
          </cell>
          <cell r="D456">
            <v>19.489999999999998</v>
          </cell>
          <cell r="E456" t="str">
            <v>600/620</v>
          </cell>
          <cell r="H456">
            <v>1</v>
          </cell>
          <cell r="I456">
            <v>4.8040000000000003</v>
          </cell>
        </row>
        <row r="457">
          <cell r="A457" t="str">
            <v>5A</v>
          </cell>
          <cell r="B457" t="str">
            <v>Afd -1</v>
          </cell>
          <cell r="C457" t="str">
            <v>B-1.3b</v>
          </cell>
          <cell r="D457">
            <v>5.67</v>
          </cell>
          <cell r="E457" t="str">
            <v>400/620</v>
          </cell>
          <cell r="H457">
            <v>1</v>
          </cell>
          <cell r="I457">
            <v>0.93500000000000005</v>
          </cell>
        </row>
        <row r="458">
          <cell r="A458" t="str">
            <v>5A</v>
          </cell>
          <cell r="B458" t="str">
            <v>Afd -1</v>
          </cell>
          <cell r="C458" t="str">
            <v>B-1.4</v>
          </cell>
          <cell r="D458">
            <v>3.47</v>
          </cell>
          <cell r="E458" t="str">
            <v>400/620</v>
          </cell>
          <cell r="H458">
            <v>1</v>
          </cell>
          <cell r="I458">
            <v>0.52700000000000002</v>
          </cell>
        </row>
        <row r="459">
          <cell r="A459" t="str">
            <v>5A</v>
          </cell>
          <cell r="B459" t="str">
            <v>Afd -1</v>
          </cell>
          <cell r="C459" t="str">
            <v>B-1.5</v>
          </cell>
          <cell r="D459">
            <v>9.4499999999999993</v>
          </cell>
          <cell r="E459" t="str">
            <v>400/620</v>
          </cell>
          <cell r="H459">
            <v>1</v>
          </cell>
          <cell r="I459">
            <v>1.5109999999999999</v>
          </cell>
        </row>
        <row r="460">
          <cell r="A460" t="str">
            <v>5A</v>
          </cell>
          <cell r="B460" t="str">
            <v>Afd -1</v>
          </cell>
          <cell r="C460" t="str">
            <v>B-1.6a</v>
          </cell>
          <cell r="D460">
            <v>12.35</v>
          </cell>
          <cell r="E460" t="str">
            <v>400/620</v>
          </cell>
          <cell r="H460">
            <v>1</v>
          </cell>
          <cell r="I460">
            <v>1.976</v>
          </cell>
        </row>
        <row r="461">
          <cell r="A461" t="str">
            <v>5A</v>
          </cell>
          <cell r="B461" t="str">
            <v>Afd -1</v>
          </cell>
          <cell r="C461" t="str">
            <v>B-1.6b</v>
          </cell>
          <cell r="D461">
            <v>12.35</v>
          </cell>
          <cell r="E461" t="str">
            <v>400/620</v>
          </cell>
          <cell r="H461">
            <v>1</v>
          </cell>
          <cell r="I461">
            <v>2.0920000000000001</v>
          </cell>
        </row>
        <row r="462">
          <cell r="A462" t="str">
            <v>5A</v>
          </cell>
          <cell r="B462" t="str">
            <v>Afd -1</v>
          </cell>
          <cell r="C462" t="str">
            <v>B-1.7a</v>
          </cell>
          <cell r="D462">
            <v>3.89</v>
          </cell>
          <cell r="E462" t="str">
            <v>480/620</v>
          </cell>
          <cell r="H462">
            <v>1</v>
          </cell>
          <cell r="I462">
            <v>0.747</v>
          </cell>
        </row>
        <row r="463">
          <cell r="A463" t="str">
            <v>5A</v>
          </cell>
          <cell r="B463" t="str">
            <v>Afd -1</v>
          </cell>
          <cell r="C463" t="str">
            <v>B-1.7b</v>
          </cell>
          <cell r="D463">
            <v>3.89</v>
          </cell>
          <cell r="E463" t="str">
            <v>480/620</v>
          </cell>
          <cell r="H463">
            <v>1</v>
          </cell>
          <cell r="I463">
            <v>0.747</v>
          </cell>
        </row>
        <row r="464">
          <cell r="A464" t="str">
            <v>5A</v>
          </cell>
          <cell r="B464" t="str">
            <v>Afd -1</v>
          </cell>
          <cell r="C464" t="str">
            <v>B-1.8</v>
          </cell>
          <cell r="D464">
            <v>6</v>
          </cell>
          <cell r="E464" t="str">
            <v>400/620 + HEB500</v>
          </cell>
          <cell r="H464">
            <v>1</v>
          </cell>
          <cell r="I464">
            <v>0.84099999999999997</v>
          </cell>
        </row>
        <row r="465">
          <cell r="A465" t="str">
            <v>5A</v>
          </cell>
          <cell r="B465" t="str">
            <v>Afd -1</v>
          </cell>
          <cell r="C465" t="str">
            <v>B-1.9</v>
          </cell>
          <cell r="D465">
            <v>6.75</v>
          </cell>
          <cell r="E465" t="str">
            <v>300/570</v>
          </cell>
          <cell r="H465">
            <v>1</v>
          </cell>
          <cell r="I465">
            <v>0.82799999999999996</v>
          </cell>
        </row>
        <row r="467">
          <cell r="D467" t="str">
            <v>Totaal</v>
          </cell>
          <cell r="G467" t="str">
            <v>VH</v>
          </cell>
          <cell r="H467" t="str">
            <v>m3</v>
          </cell>
          <cell r="I467">
            <v>41.912000000000006</v>
          </cell>
        </row>
        <row r="470">
          <cell r="A470" t="str">
            <v>26.26.30.10.20.</v>
          </cell>
          <cell r="B470" t="str">
            <v xml:space="preserve"> breedplaatvloeren - opstort C25/30 200mm </v>
          </cell>
        </row>
        <row r="471">
          <cell r="A471" t="str">
            <v>Entiteit</v>
          </cell>
          <cell r="B471" t="str">
            <v>Afdek</v>
          </cell>
          <cell r="D471" t="str">
            <v>Oppervlakte</v>
          </cell>
          <cell r="E471" t="str">
            <v>Dikte incl. predal</v>
          </cell>
          <cell r="H471" t="str">
            <v>Aantal</v>
          </cell>
          <cell r="I471" t="str">
            <v>Volume</v>
          </cell>
        </row>
        <row r="473">
          <cell r="A473" t="str">
            <v>5A</v>
          </cell>
          <cell r="B473" t="str">
            <v>Afd +2</v>
          </cell>
          <cell r="D473">
            <v>14.57</v>
          </cell>
          <cell r="E473">
            <v>0.2</v>
          </cell>
          <cell r="H473">
            <v>1</v>
          </cell>
          <cell r="I473">
            <v>2.5049999999999999</v>
          </cell>
        </row>
        <row r="474">
          <cell r="A474" t="str">
            <v>5A</v>
          </cell>
          <cell r="B474" t="str">
            <v>Afd +4 (Lift)</v>
          </cell>
          <cell r="D474">
            <v>14.57</v>
          </cell>
          <cell r="E474">
            <v>0.2</v>
          </cell>
          <cell r="H474">
            <v>1</v>
          </cell>
          <cell r="I474">
            <v>2.3220000000000001</v>
          </cell>
        </row>
        <row r="475">
          <cell r="A475" t="str">
            <v>5A</v>
          </cell>
          <cell r="B475" t="str">
            <v>Afd +4 (Lift)</v>
          </cell>
          <cell r="D475">
            <v>14.57</v>
          </cell>
          <cell r="E475">
            <v>0.2</v>
          </cell>
          <cell r="H475">
            <v>1</v>
          </cell>
          <cell r="I475">
            <v>2.3220000000000001</v>
          </cell>
        </row>
        <row r="476">
          <cell r="A476" t="str">
            <v>5A</v>
          </cell>
          <cell r="B476" t="str">
            <v>Afd +4 (Lift)</v>
          </cell>
          <cell r="D476">
            <v>14.57</v>
          </cell>
          <cell r="E476">
            <v>0.2</v>
          </cell>
          <cell r="H476">
            <v>1</v>
          </cell>
          <cell r="I476">
            <v>2.3220000000000001</v>
          </cell>
        </row>
        <row r="478">
          <cell r="D478" t="str">
            <v>Totaal</v>
          </cell>
          <cell r="G478" t="str">
            <v>VH</v>
          </cell>
          <cell r="H478" t="str">
            <v>m3</v>
          </cell>
          <cell r="I478">
            <v>9.4710000000000001</v>
          </cell>
        </row>
        <row r="481">
          <cell r="A481" t="str">
            <v>26.26.30.10.22.</v>
          </cell>
          <cell r="B481" t="str">
            <v xml:space="preserve"> breedplaatvloeren - opstort C25/30 220mm </v>
          </cell>
        </row>
        <row r="482">
          <cell r="A482" t="str">
            <v>Entiteit</v>
          </cell>
          <cell r="B482" t="str">
            <v>Afdek</v>
          </cell>
          <cell r="D482" t="str">
            <v>Oppervlakte</v>
          </cell>
          <cell r="E482" t="str">
            <v>Dikte incl. predal</v>
          </cell>
          <cell r="H482" t="str">
            <v>Aantal</v>
          </cell>
          <cell r="I482" t="str">
            <v>Volume</v>
          </cell>
        </row>
        <row r="484">
          <cell r="A484" t="str">
            <v>5A</v>
          </cell>
          <cell r="B484" t="str">
            <v>Afd +0</v>
          </cell>
          <cell r="D484">
            <v>613.30999999999995</v>
          </cell>
          <cell r="E484">
            <v>0.22</v>
          </cell>
          <cell r="H484">
            <v>1</v>
          </cell>
          <cell r="I484">
            <v>105.38500000000001</v>
          </cell>
        </row>
        <row r="485">
          <cell r="A485" t="str">
            <v>5A</v>
          </cell>
          <cell r="B485" t="str">
            <v>Afd +1</v>
          </cell>
          <cell r="D485">
            <v>622.24</v>
          </cell>
          <cell r="E485">
            <v>0.22</v>
          </cell>
          <cell r="H485">
            <v>1</v>
          </cell>
          <cell r="I485">
            <v>106.935</v>
          </cell>
        </row>
        <row r="486">
          <cell r="A486" t="str">
            <v>5A</v>
          </cell>
          <cell r="B486" t="str">
            <v>Afd +2</v>
          </cell>
          <cell r="D486">
            <v>601.98</v>
          </cell>
          <cell r="E486">
            <v>0.22</v>
          </cell>
          <cell r="H486">
            <v>1</v>
          </cell>
          <cell r="I486">
            <v>103.538</v>
          </cell>
        </row>
        <row r="487">
          <cell r="A487" t="str">
            <v>5A</v>
          </cell>
          <cell r="B487" t="str">
            <v>Afd +3</v>
          </cell>
          <cell r="D487">
            <v>169.4</v>
          </cell>
          <cell r="E487">
            <v>0.22</v>
          </cell>
          <cell r="H487">
            <v>1</v>
          </cell>
          <cell r="I487">
            <v>29.128</v>
          </cell>
        </row>
        <row r="488">
          <cell r="A488" t="str">
            <v>5A</v>
          </cell>
          <cell r="B488" t="str">
            <v>Afd +3</v>
          </cell>
          <cell r="D488">
            <v>231.08</v>
          </cell>
          <cell r="E488">
            <v>0.22</v>
          </cell>
          <cell r="H488">
            <v>1</v>
          </cell>
          <cell r="I488">
            <v>39.904000000000003</v>
          </cell>
        </row>
        <row r="490">
          <cell r="D490" t="str">
            <v>Totaal</v>
          </cell>
          <cell r="G490" t="str">
            <v>VH</v>
          </cell>
          <cell r="H490" t="str">
            <v>m3</v>
          </cell>
          <cell r="I490">
            <v>384.89</v>
          </cell>
        </row>
        <row r="493">
          <cell r="A493" t="str">
            <v>26.26.30.10.28.</v>
          </cell>
          <cell r="B493" t="str">
            <v xml:space="preserve"> breedplaatvloeren - opstort C25/30 280mm </v>
          </cell>
        </row>
        <row r="494">
          <cell r="A494" t="str">
            <v>Entiteit</v>
          </cell>
          <cell r="B494" t="str">
            <v>Afdek</v>
          </cell>
          <cell r="D494" t="str">
            <v>Oppervlakte</v>
          </cell>
          <cell r="E494" t="str">
            <v>Dikte incl. predal</v>
          </cell>
          <cell r="H494" t="str">
            <v>Aantal</v>
          </cell>
          <cell r="I494" t="str">
            <v>Volume</v>
          </cell>
        </row>
        <row r="496">
          <cell r="A496" t="str">
            <v>5A</v>
          </cell>
          <cell r="B496" t="str">
            <v>Afd +0</v>
          </cell>
          <cell r="D496">
            <v>18.059999999999999</v>
          </cell>
          <cell r="E496">
            <v>0.28000000000000003</v>
          </cell>
          <cell r="H496">
            <v>1</v>
          </cell>
          <cell r="I496">
            <v>4.2229999999999999</v>
          </cell>
        </row>
        <row r="498">
          <cell r="D498" t="str">
            <v>Totaal</v>
          </cell>
          <cell r="G498" t="str">
            <v>VH</v>
          </cell>
          <cell r="H498" t="str">
            <v>m3</v>
          </cell>
          <cell r="I498">
            <v>4.2229999999999999</v>
          </cell>
        </row>
        <row r="501">
          <cell r="A501" t="str">
            <v>26.26.30.20.20.</v>
          </cell>
          <cell r="B501" t="str">
            <v xml:space="preserve"> breedplaatvloeren - opstort C30/37 200mm </v>
          </cell>
        </row>
        <row r="502">
          <cell r="A502" t="str">
            <v>Entiteit</v>
          </cell>
          <cell r="B502" t="str">
            <v>Afdek</v>
          </cell>
          <cell r="D502" t="str">
            <v>Oppervlakte</v>
          </cell>
          <cell r="E502" t="str">
            <v>Dikte incl. predal</v>
          </cell>
          <cell r="H502" t="str">
            <v>Aantal</v>
          </cell>
          <cell r="I502" t="str">
            <v>Volume</v>
          </cell>
        </row>
        <row r="504">
          <cell r="A504" t="str">
            <v>5A</v>
          </cell>
          <cell r="B504" t="str">
            <v>Afd -1</v>
          </cell>
          <cell r="D504">
            <v>237.05</v>
          </cell>
          <cell r="E504">
            <v>0.2</v>
          </cell>
          <cell r="H504">
            <v>1</v>
          </cell>
          <cell r="I504">
            <v>38.365000000000002</v>
          </cell>
        </row>
        <row r="505">
          <cell r="A505" t="str">
            <v>5A</v>
          </cell>
          <cell r="B505" t="str">
            <v>Afd -1</v>
          </cell>
          <cell r="D505">
            <v>72.37</v>
          </cell>
          <cell r="E505">
            <v>0.2</v>
          </cell>
          <cell r="H505">
            <v>1</v>
          </cell>
          <cell r="I505">
            <v>11.465</v>
          </cell>
        </row>
        <row r="506">
          <cell r="A506" t="str">
            <v>5A</v>
          </cell>
          <cell r="B506" t="str">
            <v>Passerelle</v>
          </cell>
          <cell r="D506">
            <v>124.45</v>
          </cell>
          <cell r="E506">
            <v>0.2</v>
          </cell>
          <cell r="H506">
            <v>1</v>
          </cell>
          <cell r="I506">
            <v>18.667999999999999</v>
          </cell>
        </row>
        <row r="507">
          <cell r="A507" t="str">
            <v>5A</v>
          </cell>
          <cell r="B507" t="str">
            <v>Passerelle</v>
          </cell>
          <cell r="D507">
            <v>104.04</v>
          </cell>
          <cell r="E507">
            <v>0.2</v>
          </cell>
          <cell r="H507">
            <v>1</v>
          </cell>
          <cell r="I507">
            <v>16.151</v>
          </cell>
        </row>
        <row r="509">
          <cell r="D509" t="str">
            <v>Totaal</v>
          </cell>
          <cell r="G509" t="str">
            <v>VH</v>
          </cell>
          <cell r="H509" t="str">
            <v>m3</v>
          </cell>
          <cell r="I509">
            <v>84.648999999999987</v>
          </cell>
        </row>
        <row r="512">
          <cell r="A512" t="str">
            <v>26.26.60.30.22.</v>
          </cell>
          <cell r="B512" t="str">
            <v xml:space="preserve"> breedplaatvloeren - opstort C30/37 220mm </v>
          </cell>
        </row>
        <row r="513">
          <cell r="A513" t="str">
            <v>Entiteit</v>
          </cell>
          <cell r="B513" t="str">
            <v>Afdek</v>
          </cell>
          <cell r="D513" t="str">
            <v>Oppervlakte</v>
          </cell>
          <cell r="E513" t="str">
            <v>Dikte incl. predal</v>
          </cell>
          <cell r="H513" t="str">
            <v>Aantal</v>
          </cell>
          <cell r="I513" t="str">
            <v>Volume</v>
          </cell>
        </row>
        <row r="515">
          <cell r="A515" t="str">
            <v>5A</v>
          </cell>
          <cell r="B515" t="str">
            <v>Afd -1</v>
          </cell>
          <cell r="D515">
            <v>641.66</v>
          </cell>
          <cell r="E515">
            <v>0.22</v>
          </cell>
          <cell r="H515">
            <v>1</v>
          </cell>
          <cell r="I515">
            <v>112.095</v>
          </cell>
        </row>
        <row r="517">
          <cell r="D517" t="str">
            <v>Totaal</v>
          </cell>
          <cell r="G517" t="str">
            <v>VH</v>
          </cell>
          <cell r="H517" t="str">
            <v>m3</v>
          </cell>
          <cell r="I517">
            <v>112.095</v>
          </cell>
        </row>
        <row r="520">
          <cell r="A520" t="str">
            <v>26.26.32.02.</v>
          </cell>
          <cell r="B520" t="str">
            <v xml:space="preserve"> breedplaatvloeren - gepolierde opstort C25/30 - variabel 160mm -&gt; 180mm</v>
          </cell>
        </row>
        <row r="521">
          <cell r="A521" t="str">
            <v>Entiteit</v>
          </cell>
          <cell r="B521" t="str">
            <v>Afdek</v>
          </cell>
          <cell r="D521" t="str">
            <v>Oppervlakte</v>
          </cell>
          <cell r="E521" t="str">
            <v>Dikte</v>
          </cell>
          <cell r="H521" t="str">
            <v>Aantal</v>
          </cell>
          <cell r="I521" t="str">
            <v>Volume</v>
          </cell>
        </row>
        <row r="523">
          <cell r="A523" t="str">
            <v>5A - terras</v>
          </cell>
          <cell r="B523" t="str">
            <v>Afd +0</v>
          </cell>
          <cell r="C523" t="str">
            <v>Terras</v>
          </cell>
          <cell r="D523">
            <v>7.8</v>
          </cell>
          <cell r="E523">
            <v>0.18</v>
          </cell>
          <cell r="H523">
            <v>1</v>
          </cell>
          <cell r="I523">
            <v>0.88200000000000001</v>
          </cell>
        </row>
        <row r="524">
          <cell r="A524" t="str">
            <v>5A - terras</v>
          </cell>
          <cell r="B524" t="str">
            <v>Afd +0</v>
          </cell>
          <cell r="C524" t="str">
            <v>Terras</v>
          </cell>
          <cell r="D524">
            <v>6.69</v>
          </cell>
          <cell r="E524">
            <v>0.18</v>
          </cell>
          <cell r="H524">
            <v>1</v>
          </cell>
          <cell r="I524">
            <v>0.75</v>
          </cell>
        </row>
        <row r="525">
          <cell r="A525" t="str">
            <v>5A - terras</v>
          </cell>
          <cell r="B525" t="str">
            <v>Afd +0</v>
          </cell>
          <cell r="C525" t="str">
            <v>Terras</v>
          </cell>
          <cell r="D525">
            <v>6.66</v>
          </cell>
          <cell r="E525">
            <v>0.18</v>
          </cell>
          <cell r="H525">
            <v>1</v>
          </cell>
          <cell r="I525">
            <v>0.749</v>
          </cell>
        </row>
        <row r="526">
          <cell r="A526" t="str">
            <v>5A - terras</v>
          </cell>
          <cell r="B526" t="str">
            <v>Afd +0</v>
          </cell>
          <cell r="C526" t="str">
            <v>Terras</v>
          </cell>
          <cell r="D526">
            <v>7.36</v>
          </cell>
          <cell r="E526">
            <v>0.18</v>
          </cell>
          <cell r="H526">
            <v>1</v>
          </cell>
          <cell r="I526">
            <v>0.82499999999999996</v>
          </cell>
        </row>
        <row r="527">
          <cell r="A527" t="str">
            <v>5A - terras</v>
          </cell>
          <cell r="B527" t="str">
            <v>Afd +0</v>
          </cell>
          <cell r="C527" t="str">
            <v>Terras</v>
          </cell>
          <cell r="D527">
            <v>7.94</v>
          </cell>
          <cell r="E527">
            <v>0.18</v>
          </cell>
          <cell r="H527">
            <v>1</v>
          </cell>
          <cell r="I527">
            <v>0.88700000000000001</v>
          </cell>
        </row>
        <row r="528">
          <cell r="A528" t="str">
            <v>5A - terras</v>
          </cell>
          <cell r="B528" t="str">
            <v>Afd +0</v>
          </cell>
          <cell r="C528" t="str">
            <v>Terras</v>
          </cell>
          <cell r="D528">
            <v>6.6</v>
          </cell>
          <cell r="E528">
            <v>0.18</v>
          </cell>
          <cell r="H528">
            <v>1</v>
          </cell>
          <cell r="I528">
            <v>0.74</v>
          </cell>
        </row>
        <row r="529">
          <cell r="A529" t="str">
            <v>5A - terras</v>
          </cell>
          <cell r="B529" t="str">
            <v>Afd +0</v>
          </cell>
          <cell r="C529" t="str">
            <v>Terras</v>
          </cell>
          <cell r="D529">
            <v>6.84</v>
          </cell>
          <cell r="E529">
            <v>0.18</v>
          </cell>
          <cell r="H529">
            <v>1</v>
          </cell>
          <cell r="I529">
            <v>0.63800000000000001</v>
          </cell>
        </row>
        <row r="530">
          <cell r="A530" t="str">
            <v>5A - terras</v>
          </cell>
          <cell r="B530" t="str">
            <v>Afd +0</v>
          </cell>
          <cell r="C530" t="str">
            <v>Terras</v>
          </cell>
          <cell r="D530">
            <v>2.56</v>
          </cell>
          <cell r="E530">
            <v>0.18</v>
          </cell>
          <cell r="H530">
            <v>1</v>
          </cell>
          <cell r="I530">
            <v>0.245</v>
          </cell>
        </row>
        <row r="531">
          <cell r="A531" t="str">
            <v>5A - terras</v>
          </cell>
          <cell r="B531" t="str">
            <v>Afd +0</v>
          </cell>
          <cell r="C531" t="str">
            <v>Terras</v>
          </cell>
          <cell r="D531">
            <v>3.55</v>
          </cell>
          <cell r="E531">
            <v>0.18</v>
          </cell>
          <cell r="H531">
            <v>1</v>
          </cell>
          <cell r="I531">
            <v>0.33500000000000002</v>
          </cell>
        </row>
        <row r="532">
          <cell r="A532" t="str">
            <v>5A - terras</v>
          </cell>
          <cell r="B532" t="str">
            <v>Afd +0</v>
          </cell>
          <cell r="C532" t="str">
            <v>Terras</v>
          </cell>
          <cell r="D532">
            <v>5.13</v>
          </cell>
          <cell r="E532">
            <v>0.18</v>
          </cell>
          <cell r="H532">
            <v>1</v>
          </cell>
          <cell r="I532">
            <v>0.47699999999999998</v>
          </cell>
        </row>
        <row r="533">
          <cell r="A533" t="str">
            <v>5A - terras</v>
          </cell>
          <cell r="B533" t="str">
            <v>Afd +0</v>
          </cell>
          <cell r="C533" t="str">
            <v>Terras</v>
          </cell>
          <cell r="D533">
            <v>6.9</v>
          </cell>
          <cell r="E533">
            <v>0.18</v>
          </cell>
          <cell r="H533">
            <v>1</v>
          </cell>
          <cell r="I533">
            <v>0.77100000000000002</v>
          </cell>
        </row>
        <row r="534">
          <cell r="A534" t="str">
            <v>5A - terras</v>
          </cell>
          <cell r="B534" t="str">
            <v>Afd +0</v>
          </cell>
          <cell r="C534" t="str">
            <v>Terras</v>
          </cell>
          <cell r="D534">
            <v>4.93</v>
          </cell>
          <cell r="E534">
            <v>0.18</v>
          </cell>
          <cell r="H534">
            <v>1</v>
          </cell>
          <cell r="I534">
            <v>0.45900000000000002</v>
          </cell>
        </row>
        <row r="536">
          <cell r="A536" t="str">
            <v>5A - terras</v>
          </cell>
          <cell r="B536" t="str">
            <v>Afd +1</v>
          </cell>
          <cell r="C536" t="str">
            <v>Terras</v>
          </cell>
          <cell r="D536">
            <v>7.39</v>
          </cell>
          <cell r="E536">
            <v>0.18</v>
          </cell>
          <cell r="H536">
            <v>1</v>
          </cell>
          <cell r="I536">
            <v>0.83499999999999996</v>
          </cell>
        </row>
        <row r="537">
          <cell r="A537" t="str">
            <v>5A - terras</v>
          </cell>
          <cell r="B537" t="str">
            <v>Afd +1</v>
          </cell>
          <cell r="C537" t="str">
            <v>Terras</v>
          </cell>
          <cell r="D537">
            <v>2.99</v>
          </cell>
          <cell r="E537">
            <v>0.18</v>
          </cell>
          <cell r="H537">
            <v>1</v>
          </cell>
          <cell r="I537">
            <v>0.28599999999999998</v>
          </cell>
        </row>
        <row r="538">
          <cell r="A538" t="str">
            <v>5A - terras</v>
          </cell>
          <cell r="B538" t="str">
            <v>Afd +1</v>
          </cell>
          <cell r="C538" t="str">
            <v>Terras</v>
          </cell>
          <cell r="D538">
            <v>7.48</v>
          </cell>
          <cell r="E538">
            <v>0.18</v>
          </cell>
          <cell r="H538">
            <v>1</v>
          </cell>
          <cell r="I538">
            <v>0.83599999999999997</v>
          </cell>
        </row>
        <row r="539">
          <cell r="A539" t="str">
            <v>5A - terras</v>
          </cell>
          <cell r="B539" t="str">
            <v>Afd +1</v>
          </cell>
          <cell r="C539" t="str">
            <v>Terras</v>
          </cell>
          <cell r="D539">
            <v>7.71</v>
          </cell>
          <cell r="E539">
            <v>0.18</v>
          </cell>
          <cell r="H539">
            <v>1</v>
          </cell>
          <cell r="I539">
            <v>0.85799999999999998</v>
          </cell>
        </row>
        <row r="540">
          <cell r="A540" t="str">
            <v>5A - terras</v>
          </cell>
          <cell r="B540" t="str">
            <v>Afd +1</v>
          </cell>
          <cell r="C540" t="str">
            <v>Terras</v>
          </cell>
          <cell r="D540">
            <v>6.57</v>
          </cell>
          <cell r="E540">
            <v>0.18</v>
          </cell>
          <cell r="H540">
            <v>1</v>
          </cell>
          <cell r="I540">
            <v>0.73899999999999999</v>
          </cell>
        </row>
        <row r="541">
          <cell r="A541" t="str">
            <v>5A - terras</v>
          </cell>
          <cell r="B541" t="str">
            <v>Afd +1</v>
          </cell>
          <cell r="C541" t="str">
            <v>Terras</v>
          </cell>
          <cell r="D541">
            <v>6.53</v>
          </cell>
          <cell r="E541">
            <v>0.18</v>
          </cell>
          <cell r="H541">
            <v>1</v>
          </cell>
          <cell r="I541">
            <v>0.73499999999999999</v>
          </cell>
        </row>
        <row r="542">
          <cell r="A542" t="str">
            <v>5A - terras</v>
          </cell>
          <cell r="B542" t="str">
            <v>Afd +1</v>
          </cell>
          <cell r="C542" t="str">
            <v>Terras</v>
          </cell>
          <cell r="D542">
            <v>6.38</v>
          </cell>
          <cell r="E542">
            <v>0.18</v>
          </cell>
          <cell r="H542">
            <v>1</v>
          </cell>
          <cell r="I542">
            <v>0.71199999999999997</v>
          </cell>
        </row>
        <row r="543">
          <cell r="A543" t="str">
            <v>5A - terras</v>
          </cell>
          <cell r="B543" t="str">
            <v>Afd +1</v>
          </cell>
          <cell r="C543" t="str">
            <v>Terras</v>
          </cell>
          <cell r="D543">
            <v>3.06</v>
          </cell>
          <cell r="E543">
            <v>0.18</v>
          </cell>
          <cell r="H543">
            <v>1</v>
          </cell>
          <cell r="I543">
            <v>0.28599999999999998</v>
          </cell>
        </row>
        <row r="544">
          <cell r="A544" t="str">
            <v>5A - terras</v>
          </cell>
          <cell r="B544" t="str">
            <v>Afd +1</v>
          </cell>
          <cell r="C544" t="str">
            <v>Terras</v>
          </cell>
          <cell r="D544">
            <v>2.98</v>
          </cell>
          <cell r="E544">
            <v>0.18</v>
          </cell>
          <cell r="H544">
            <v>1</v>
          </cell>
          <cell r="I544">
            <v>0.28599999999999998</v>
          </cell>
        </row>
        <row r="545">
          <cell r="A545" t="str">
            <v>5A - terras</v>
          </cell>
          <cell r="B545" t="str">
            <v>Afd +1</v>
          </cell>
          <cell r="C545" t="str">
            <v>Terras</v>
          </cell>
          <cell r="D545">
            <v>4.3</v>
          </cell>
          <cell r="E545">
            <v>0.18</v>
          </cell>
          <cell r="H545">
            <v>1</v>
          </cell>
          <cell r="I545">
            <v>0.40500000000000003</v>
          </cell>
        </row>
        <row r="546">
          <cell r="A546" t="str">
            <v>5A - terras</v>
          </cell>
          <cell r="B546" t="str">
            <v>Afd +1</v>
          </cell>
          <cell r="C546" t="str">
            <v>Terras</v>
          </cell>
          <cell r="D546">
            <v>2.99</v>
          </cell>
          <cell r="E546">
            <v>0.18</v>
          </cell>
          <cell r="H546">
            <v>1</v>
          </cell>
          <cell r="I546">
            <v>0.28699999999999998</v>
          </cell>
        </row>
        <row r="547">
          <cell r="A547" t="str">
            <v>5A - terras</v>
          </cell>
          <cell r="B547" t="str">
            <v>Afd +1</v>
          </cell>
          <cell r="C547" t="str">
            <v>Terras</v>
          </cell>
          <cell r="D547">
            <v>5.55</v>
          </cell>
          <cell r="E547">
            <v>0.18</v>
          </cell>
          <cell r="H547">
            <v>1</v>
          </cell>
          <cell r="I547">
            <v>0.627</v>
          </cell>
        </row>
        <row r="548">
          <cell r="A548" t="str">
            <v>5A - terras</v>
          </cell>
          <cell r="B548" t="str">
            <v>Afd +1</v>
          </cell>
          <cell r="C548" t="str">
            <v>Terras</v>
          </cell>
          <cell r="D548">
            <v>4.32</v>
          </cell>
          <cell r="E548">
            <v>0.18</v>
          </cell>
          <cell r="H548">
            <v>1</v>
          </cell>
          <cell r="I548">
            <v>0.40600000000000003</v>
          </cell>
        </row>
        <row r="549">
          <cell r="A549" t="str">
            <v>5A - terras</v>
          </cell>
          <cell r="B549" t="str">
            <v>Afd +1</v>
          </cell>
          <cell r="C549" t="str">
            <v>Terras</v>
          </cell>
          <cell r="D549">
            <v>5.59</v>
          </cell>
          <cell r="E549">
            <v>0.18</v>
          </cell>
          <cell r="H549">
            <v>1</v>
          </cell>
          <cell r="I549">
            <v>0.52400000000000002</v>
          </cell>
        </row>
        <row r="551">
          <cell r="A551" t="str">
            <v>5A - terras</v>
          </cell>
          <cell r="B551" t="str">
            <v>Afd +2</v>
          </cell>
          <cell r="C551" t="str">
            <v>Terras</v>
          </cell>
          <cell r="D551">
            <v>3.16</v>
          </cell>
          <cell r="E551">
            <v>0.18</v>
          </cell>
          <cell r="H551">
            <v>1</v>
          </cell>
          <cell r="I551">
            <v>0.29599999999999999</v>
          </cell>
        </row>
        <row r="552">
          <cell r="A552" t="str">
            <v>5A - terras</v>
          </cell>
          <cell r="B552" t="str">
            <v>Afd +2</v>
          </cell>
          <cell r="C552" t="str">
            <v>Terras</v>
          </cell>
          <cell r="D552">
            <v>7.92</v>
          </cell>
          <cell r="E552">
            <v>0.18</v>
          </cell>
          <cell r="H552">
            <v>1</v>
          </cell>
          <cell r="I552">
            <v>0.88500000000000001</v>
          </cell>
        </row>
        <row r="553">
          <cell r="A553" t="str">
            <v>5A - terras</v>
          </cell>
          <cell r="B553" t="str">
            <v>Afd +2</v>
          </cell>
          <cell r="C553" t="str">
            <v>Terras</v>
          </cell>
          <cell r="D553">
            <v>2.59</v>
          </cell>
          <cell r="E553">
            <v>0.18</v>
          </cell>
          <cell r="H553">
            <v>1</v>
          </cell>
          <cell r="I553">
            <v>0.24099999999999999</v>
          </cell>
        </row>
        <row r="554">
          <cell r="A554" t="str">
            <v>5A - terras</v>
          </cell>
          <cell r="B554" t="str">
            <v>Afd +2</v>
          </cell>
          <cell r="C554" t="str">
            <v>Terras</v>
          </cell>
          <cell r="D554">
            <v>7.14</v>
          </cell>
          <cell r="E554">
            <v>0.18</v>
          </cell>
          <cell r="H554">
            <v>1</v>
          </cell>
          <cell r="I554">
            <v>0.79800000000000004</v>
          </cell>
        </row>
        <row r="555">
          <cell r="A555" t="str">
            <v>5A - terras</v>
          </cell>
          <cell r="B555" t="str">
            <v>Afd +2</v>
          </cell>
          <cell r="C555" t="str">
            <v>Terras</v>
          </cell>
          <cell r="D555">
            <v>7.07</v>
          </cell>
          <cell r="E555">
            <v>0.18</v>
          </cell>
          <cell r="H555">
            <v>1</v>
          </cell>
          <cell r="I555">
            <v>0.79200000000000004</v>
          </cell>
        </row>
        <row r="556">
          <cell r="A556" t="str">
            <v>5A - terras</v>
          </cell>
          <cell r="B556" t="str">
            <v>Afd +2</v>
          </cell>
          <cell r="C556" t="str">
            <v>Terras</v>
          </cell>
          <cell r="D556">
            <v>3.16</v>
          </cell>
          <cell r="E556">
            <v>0.18</v>
          </cell>
          <cell r="H556">
            <v>1</v>
          </cell>
          <cell r="I556">
            <v>0.29599999999999999</v>
          </cell>
        </row>
        <row r="557">
          <cell r="A557" t="str">
            <v>5A - terras</v>
          </cell>
          <cell r="B557" t="str">
            <v>Afd +2</v>
          </cell>
          <cell r="C557" t="str">
            <v>Terras</v>
          </cell>
          <cell r="D557">
            <v>5.56</v>
          </cell>
          <cell r="E557">
            <v>0.18</v>
          </cell>
          <cell r="H557">
            <v>1</v>
          </cell>
          <cell r="I557">
            <v>0.51800000000000002</v>
          </cell>
        </row>
        <row r="558">
          <cell r="A558" t="str">
            <v>5A - terras</v>
          </cell>
          <cell r="B558" t="str">
            <v>Afd +2</v>
          </cell>
          <cell r="C558" t="str">
            <v>Terras</v>
          </cell>
          <cell r="D558">
            <v>7.07</v>
          </cell>
          <cell r="E558">
            <v>0.18</v>
          </cell>
          <cell r="H558">
            <v>1</v>
          </cell>
          <cell r="I558">
            <v>0.79200000000000004</v>
          </cell>
        </row>
        <row r="559">
          <cell r="A559" t="str">
            <v>5A - terras</v>
          </cell>
          <cell r="B559" t="str">
            <v>Afd +2</v>
          </cell>
          <cell r="C559" t="str">
            <v>Terras</v>
          </cell>
          <cell r="D559">
            <v>5.56</v>
          </cell>
          <cell r="E559">
            <v>0.18</v>
          </cell>
          <cell r="H559">
            <v>1</v>
          </cell>
          <cell r="I559">
            <v>0.51800000000000002</v>
          </cell>
        </row>
        <row r="560">
          <cell r="A560" t="str">
            <v>5A - terras</v>
          </cell>
          <cell r="B560" t="str">
            <v>Afd +2</v>
          </cell>
          <cell r="C560" t="str">
            <v>Terras</v>
          </cell>
          <cell r="D560">
            <v>12.65</v>
          </cell>
          <cell r="E560">
            <v>0.18</v>
          </cell>
          <cell r="H560">
            <v>1</v>
          </cell>
          <cell r="I560">
            <v>1.5189999999999999</v>
          </cell>
        </row>
        <row r="562">
          <cell r="D562" t="str">
            <v>Totaal</v>
          </cell>
          <cell r="G562" t="str">
            <v>VH</v>
          </cell>
          <cell r="H562" t="str">
            <v>m3</v>
          </cell>
          <cell r="I562">
            <v>22.235000000000007</v>
          </cell>
        </row>
        <row r="565">
          <cell r="A565" t="str">
            <v>27.16.10.</v>
          </cell>
          <cell r="B565" t="str">
            <v xml:space="preserve"> balken - ingegoten profielstaal S235</v>
          </cell>
        </row>
        <row r="566">
          <cell r="A566" t="str">
            <v>Entiteit</v>
          </cell>
          <cell r="B566" t="str">
            <v>Afdek</v>
          </cell>
          <cell r="C566" t="str">
            <v>Naam</v>
          </cell>
          <cell r="D566" t="str">
            <v>Lengte</v>
          </cell>
          <cell r="E566" t="str">
            <v>Type</v>
          </cell>
          <cell r="F566" t="str">
            <v>kg/m</v>
          </cell>
          <cell r="H566" t="str">
            <v>Aantal</v>
          </cell>
          <cell r="I566" t="str">
            <v>Gewicht</v>
          </cell>
        </row>
        <row r="568">
          <cell r="A568" t="str">
            <v>5A</v>
          </cell>
          <cell r="B568" t="str">
            <v>Afd +0</v>
          </cell>
          <cell r="C568" t="str">
            <v>B0.10</v>
          </cell>
          <cell r="D568">
            <v>4.3099999999999996</v>
          </cell>
          <cell r="E568" t="str">
            <v>HEM240-S235</v>
          </cell>
          <cell r="F568">
            <v>157</v>
          </cell>
          <cell r="H568">
            <v>1</v>
          </cell>
          <cell r="I568">
            <v>676.827</v>
          </cell>
        </row>
        <row r="569">
          <cell r="A569" t="str">
            <v>5A</v>
          </cell>
          <cell r="B569" t="str">
            <v>Afd +0</v>
          </cell>
          <cell r="C569" t="str">
            <v>B0.12</v>
          </cell>
          <cell r="D569">
            <v>4.29</v>
          </cell>
          <cell r="E569" t="str">
            <v>HEM240-S235</v>
          </cell>
          <cell r="F569">
            <v>157</v>
          </cell>
          <cell r="H569">
            <v>1</v>
          </cell>
          <cell r="I569">
            <v>673.84400000000005</v>
          </cell>
        </row>
        <row r="570">
          <cell r="A570" t="str">
            <v>5A</v>
          </cell>
          <cell r="B570" t="str">
            <v>Afd +0</v>
          </cell>
          <cell r="C570" t="str">
            <v>B0.16</v>
          </cell>
          <cell r="D570">
            <v>2.2200000000000002</v>
          </cell>
          <cell r="E570" t="str">
            <v>IPE270-S235</v>
          </cell>
          <cell r="F570">
            <v>36.1</v>
          </cell>
          <cell r="H570">
            <v>1</v>
          </cell>
          <cell r="I570">
            <v>80.069800000000001</v>
          </cell>
        </row>
        <row r="571">
          <cell r="A571" t="str">
            <v>5A</v>
          </cell>
          <cell r="B571" t="str">
            <v>Afd +0</v>
          </cell>
          <cell r="C571" t="str">
            <v>B0.17</v>
          </cell>
          <cell r="D571">
            <v>2.2200000000000002</v>
          </cell>
          <cell r="E571" t="str">
            <v>IPE270-S235</v>
          </cell>
          <cell r="F571">
            <v>36.1</v>
          </cell>
          <cell r="H571">
            <v>1</v>
          </cell>
          <cell r="I571">
            <v>80.069800000000001</v>
          </cell>
        </row>
        <row r="572">
          <cell r="A572" t="str">
            <v>5A</v>
          </cell>
          <cell r="B572" t="str">
            <v>Afd +1</v>
          </cell>
          <cell r="C572" t="str">
            <v>B1.10</v>
          </cell>
          <cell r="D572">
            <v>4.18</v>
          </cell>
          <cell r="E572" t="str">
            <v>HEM240-S235</v>
          </cell>
          <cell r="F572">
            <v>157</v>
          </cell>
          <cell r="H572">
            <v>1</v>
          </cell>
          <cell r="I572">
            <v>656.57399999999996</v>
          </cell>
        </row>
        <row r="573">
          <cell r="A573" t="str">
            <v>5A</v>
          </cell>
          <cell r="B573" t="str">
            <v>Afd +1</v>
          </cell>
          <cell r="C573" t="str">
            <v>B1.12</v>
          </cell>
          <cell r="D573">
            <v>4.29</v>
          </cell>
          <cell r="E573" t="str">
            <v>HEM240-S235</v>
          </cell>
          <cell r="F573">
            <v>157</v>
          </cell>
          <cell r="H573">
            <v>1</v>
          </cell>
          <cell r="I573">
            <v>673.84400000000005</v>
          </cell>
        </row>
        <row r="574">
          <cell r="A574" t="str">
            <v>5A</v>
          </cell>
          <cell r="B574" t="str">
            <v>Afd +1</v>
          </cell>
          <cell r="C574" t="str">
            <v>B1.16</v>
          </cell>
          <cell r="D574">
            <v>2.12</v>
          </cell>
          <cell r="E574" t="str">
            <v>IPE270-S235</v>
          </cell>
          <cell r="F574">
            <v>36.1</v>
          </cell>
          <cell r="H574">
            <v>1</v>
          </cell>
          <cell r="I574">
            <v>76.531999999999996</v>
          </cell>
        </row>
        <row r="575">
          <cell r="A575" t="str">
            <v>5A</v>
          </cell>
          <cell r="B575" t="str">
            <v>Afd +1</v>
          </cell>
          <cell r="C575" t="str">
            <v>B1.17</v>
          </cell>
          <cell r="D575">
            <v>2.12</v>
          </cell>
          <cell r="E575" t="str">
            <v>IPE270-S235</v>
          </cell>
          <cell r="F575">
            <v>36.1</v>
          </cell>
          <cell r="H575">
            <v>1</v>
          </cell>
          <cell r="I575">
            <v>76.531999999999996</v>
          </cell>
        </row>
        <row r="576">
          <cell r="A576" t="str">
            <v>5A</v>
          </cell>
          <cell r="B576" t="str">
            <v>Afd +2</v>
          </cell>
          <cell r="C576" t="str">
            <v>B2.10</v>
          </cell>
          <cell r="D576">
            <v>4.28</v>
          </cell>
          <cell r="E576" t="str">
            <v>HEM240-S235</v>
          </cell>
          <cell r="F576">
            <v>157</v>
          </cell>
          <cell r="H576">
            <v>1</v>
          </cell>
          <cell r="I576">
            <v>671.64599999999996</v>
          </cell>
        </row>
        <row r="577">
          <cell r="A577" t="str">
            <v>5A</v>
          </cell>
          <cell r="B577" t="str">
            <v>Afd +2</v>
          </cell>
          <cell r="C577" t="str">
            <v>B2.12</v>
          </cell>
          <cell r="D577">
            <v>4.29</v>
          </cell>
          <cell r="E577" t="str">
            <v>HEM240-S235</v>
          </cell>
          <cell r="F577">
            <v>157</v>
          </cell>
          <cell r="H577">
            <v>1</v>
          </cell>
          <cell r="I577">
            <v>673.84400000000005</v>
          </cell>
        </row>
        <row r="578">
          <cell r="A578" t="str">
            <v>5A</v>
          </cell>
          <cell r="B578" t="str">
            <v>Afd +2</v>
          </cell>
          <cell r="C578" t="str">
            <v>B2.16</v>
          </cell>
          <cell r="D578">
            <v>2.12</v>
          </cell>
          <cell r="E578" t="str">
            <v>IPE270-S235</v>
          </cell>
          <cell r="F578">
            <v>36.1</v>
          </cell>
          <cell r="H578">
            <v>1</v>
          </cell>
          <cell r="I578">
            <v>76.459800000000001</v>
          </cell>
        </row>
        <row r="579">
          <cell r="A579" t="str">
            <v>5A</v>
          </cell>
          <cell r="B579" t="str">
            <v>Afd +2</v>
          </cell>
          <cell r="C579" t="str">
            <v>B2.17</v>
          </cell>
          <cell r="D579">
            <v>2.0699999999999998</v>
          </cell>
          <cell r="E579" t="str">
            <v>IPE270-S235</v>
          </cell>
          <cell r="F579">
            <v>36.1</v>
          </cell>
          <cell r="H579">
            <v>1</v>
          </cell>
          <cell r="I579">
            <v>74.654799999999994</v>
          </cell>
        </row>
        <row r="580">
          <cell r="A580" t="str">
            <v>5A</v>
          </cell>
          <cell r="B580" t="str">
            <v>Afd +2</v>
          </cell>
          <cell r="C580" t="str">
            <v>B2.18</v>
          </cell>
          <cell r="D580">
            <v>5.89</v>
          </cell>
          <cell r="E580" t="str">
            <v>HEM240-S235</v>
          </cell>
          <cell r="F580">
            <v>157</v>
          </cell>
          <cell r="H580">
            <v>1</v>
          </cell>
          <cell r="I580">
            <v>924.73</v>
          </cell>
        </row>
        <row r="581">
          <cell r="A581" t="str">
            <v>5A</v>
          </cell>
          <cell r="B581" t="str">
            <v>Afd +2</v>
          </cell>
          <cell r="C581" t="str">
            <v>B2.19</v>
          </cell>
          <cell r="D581">
            <v>4.24</v>
          </cell>
          <cell r="E581" t="str">
            <v>HEA240-S235</v>
          </cell>
          <cell r="F581">
            <v>60.3</v>
          </cell>
          <cell r="H581">
            <v>1</v>
          </cell>
          <cell r="I581">
            <v>255.4308</v>
          </cell>
        </row>
        <row r="582">
          <cell r="A582" t="str">
            <v>5A</v>
          </cell>
          <cell r="B582" t="str">
            <v>Afd +3</v>
          </cell>
          <cell r="C582" t="str">
            <v>B3.10</v>
          </cell>
          <cell r="D582">
            <v>4.41</v>
          </cell>
          <cell r="E582" t="str">
            <v>HEA300-S235</v>
          </cell>
          <cell r="F582">
            <v>88.3</v>
          </cell>
          <cell r="H582">
            <v>1</v>
          </cell>
          <cell r="I582">
            <v>388.9615</v>
          </cell>
        </row>
        <row r="583">
          <cell r="A583" t="str">
            <v>5A</v>
          </cell>
          <cell r="B583" t="str">
            <v>Afd +3</v>
          </cell>
          <cell r="C583" t="str">
            <v>B3.12</v>
          </cell>
          <cell r="D583">
            <v>4.41</v>
          </cell>
          <cell r="E583" t="str">
            <v>HEA300-S235</v>
          </cell>
          <cell r="F583">
            <v>88.3</v>
          </cell>
          <cell r="H583">
            <v>1</v>
          </cell>
          <cell r="I583">
            <v>388.9615</v>
          </cell>
        </row>
        <row r="584">
          <cell r="A584" t="str">
            <v>5A</v>
          </cell>
          <cell r="B584" t="str">
            <v>Afd +3</v>
          </cell>
          <cell r="C584" t="str">
            <v>B3.16</v>
          </cell>
          <cell r="D584">
            <v>2.12</v>
          </cell>
          <cell r="E584" t="str">
            <v>IPE300-S235</v>
          </cell>
          <cell r="F584">
            <v>42.2</v>
          </cell>
          <cell r="H584">
            <v>1</v>
          </cell>
          <cell r="I584">
            <v>89.421800000000005</v>
          </cell>
        </row>
        <row r="585">
          <cell r="A585" t="str">
            <v>5A</v>
          </cell>
          <cell r="B585" t="str">
            <v>Afd +3</v>
          </cell>
          <cell r="C585" t="str">
            <v>B3.17</v>
          </cell>
          <cell r="D585">
            <v>2.12</v>
          </cell>
          <cell r="E585" t="str">
            <v>IPE300-S235</v>
          </cell>
          <cell r="F585">
            <v>42.2</v>
          </cell>
          <cell r="H585">
            <v>1</v>
          </cell>
          <cell r="I585">
            <v>89.421800000000005</v>
          </cell>
        </row>
        <row r="586">
          <cell r="A586" t="str">
            <v>5A</v>
          </cell>
          <cell r="B586" t="str">
            <v>Afd -1</v>
          </cell>
          <cell r="C586" t="str">
            <v>B-1.8</v>
          </cell>
          <cell r="D586">
            <v>5.9</v>
          </cell>
          <cell r="E586" t="str">
            <v>HEB500-S235</v>
          </cell>
          <cell r="F586">
            <v>187</v>
          </cell>
          <cell r="H586">
            <v>1</v>
          </cell>
          <cell r="I586">
            <v>1103.3</v>
          </cell>
        </row>
        <row r="587">
          <cell r="I587">
            <v>0</v>
          </cell>
        </row>
        <row r="588">
          <cell r="B588" t="str">
            <v>massatoeslag 5%</v>
          </cell>
          <cell r="D588">
            <v>7731.1246000000019</v>
          </cell>
          <cell r="E588">
            <v>0.05</v>
          </cell>
          <cell r="I588">
            <v>386.55599999999998</v>
          </cell>
        </row>
        <row r="589">
          <cell r="I589">
            <v>0</v>
          </cell>
        </row>
        <row r="590">
          <cell r="D590" t="str">
            <v>Totaal</v>
          </cell>
          <cell r="G590" t="str">
            <v>VH</v>
          </cell>
          <cell r="H590" t="str">
            <v>kg</v>
          </cell>
          <cell r="I590">
            <v>8117.6806000000015</v>
          </cell>
        </row>
        <row r="593">
          <cell r="A593" t="str">
            <v>27.31.10.</v>
          </cell>
          <cell r="B593" t="str">
            <v xml:space="preserve"> kolommen – roestwerend geschilderd profielstaal</v>
          </cell>
        </row>
        <row r="594">
          <cell r="A594" t="str">
            <v>Entiteit</v>
          </cell>
          <cell r="B594" t="str">
            <v>Afdek</v>
          </cell>
          <cell r="C594" t="str">
            <v>Naam</v>
          </cell>
          <cell r="D594" t="str">
            <v>Lengte</v>
          </cell>
          <cell r="E594" t="str">
            <v>BM_Type</v>
          </cell>
          <cell r="F594" t="str">
            <v>kg/m</v>
          </cell>
          <cell r="H594" t="str">
            <v>Aantal</v>
          </cell>
          <cell r="I594" t="str">
            <v>Gewicht</v>
          </cell>
        </row>
        <row r="596">
          <cell r="A596" t="str">
            <v>5A</v>
          </cell>
          <cell r="B596" t="str">
            <v>Afd +0</v>
          </cell>
          <cell r="C596" t="str">
            <v>K0.37</v>
          </cell>
          <cell r="D596">
            <v>2.8</v>
          </cell>
          <cell r="E596" t="str">
            <v>k100/100/10</v>
          </cell>
          <cell r="F596">
            <v>27.54</v>
          </cell>
          <cell r="H596">
            <v>1</v>
          </cell>
          <cell r="I596">
            <v>77.111999999999995</v>
          </cell>
        </row>
        <row r="597">
          <cell r="A597" t="str">
            <v>5A</v>
          </cell>
          <cell r="B597" t="str">
            <v>Afd +0</v>
          </cell>
          <cell r="C597" t="str">
            <v>K0.38</v>
          </cell>
          <cell r="D597">
            <v>2.8</v>
          </cell>
          <cell r="E597" t="str">
            <v>k100/100/10</v>
          </cell>
          <cell r="F597">
            <v>27.54</v>
          </cell>
          <cell r="H597">
            <v>1</v>
          </cell>
          <cell r="I597">
            <v>77.111999999999995</v>
          </cell>
        </row>
        <row r="598">
          <cell r="A598" t="str">
            <v>5A</v>
          </cell>
          <cell r="B598" t="str">
            <v>Afd +0</v>
          </cell>
          <cell r="C598" t="str">
            <v>K0.39</v>
          </cell>
          <cell r="D598">
            <v>2.8</v>
          </cell>
          <cell r="E598" t="str">
            <v>k100/100/10</v>
          </cell>
          <cell r="F598">
            <v>27.54</v>
          </cell>
          <cell r="H598">
            <v>1</v>
          </cell>
          <cell r="I598">
            <v>77.111999999999995</v>
          </cell>
        </row>
        <row r="599">
          <cell r="A599" t="str">
            <v>5A</v>
          </cell>
          <cell r="B599" t="str">
            <v>Afd +0</v>
          </cell>
          <cell r="C599" t="str">
            <v>K0.40</v>
          </cell>
          <cell r="D599">
            <v>2.8</v>
          </cell>
          <cell r="E599" t="str">
            <v>k100/100/10</v>
          </cell>
          <cell r="F599">
            <v>27.54</v>
          </cell>
          <cell r="H599">
            <v>1</v>
          </cell>
          <cell r="I599">
            <v>77.111999999999995</v>
          </cell>
        </row>
        <row r="600">
          <cell r="I600">
            <v>0</v>
          </cell>
        </row>
        <row r="601">
          <cell r="B601" t="str">
            <v>massatoeslag 10%</v>
          </cell>
          <cell r="D601">
            <v>308.44799999999998</v>
          </cell>
          <cell r="E601">
            <v>0.1</v>
          </cell>
          <cell r="I601">
            <v>30.844999999999999</v>
          </cell>
        </row>
        <row r="602">
          <cell r="I602">
            <v>0</v>
          </cell>
        </row>
        <row r="603">
          <cell r="D603" t="str">
            <v>Totaal</v>
          </cell>
          <cell r="G603" t="str">
            <v>VH</v>
          </cell>
          <cell r="H603" t="str">
            <v>kg</v>
          </cell>
          <cell r="I603">
            <v>339.29300000000001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6">
          <cell r="A16" t="str">
            <v>10.71.31.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"/>
      <sheetName val="Detail meetstaat"/>
      <sheetName val="Detail artikels"/>
      <sheetName val="Samenv meetstaat"/>
      <sheetName val="Samenv artikels"/>
      <sheetName val="berekeningen"/>
      <sheetName val="Raming"/>
      <sheetName val="Infoblad"/>
      <sheetName val="Blad1"/>
      <sheetName val="Blad2"/>
      <sheetName val="Blad3"/>
      <sheetName val="Blad4"/>
      <sheetName val="Blad5"/>
      <sheetName val="Blad6"/>
      <sheetName val="Blad7"/>
      <sheetName val="Blad8"/>
      <sheetName val="Blad9"/>
      <sheetName val="Blad10"/>
      <sheetName val="Blad11"/>
      <sheetName val="Blad12"/>
      <sheetName val="Blad13"/>
      <sheetName val="Blad14"/>
      <sheetName val="Blad15"/>
      <sheetName val="Blad16"/>
      <sheetName val="Blad17"/>
      <sheetName val="Blad18"/>
      <sheetName val="Blad19"/>
      <sheetName val="Blad20"/>
      <sheetName val="Blad21"/>
      <sheetName val="Blad22"/>
      <sheetName val="Blad23"/>
      <sheetName val="Blad24"/>
      <sheetName val="Blad25"/>
      <sheetName val="Blad26"/>
      <sheetName val="Blad27"/>
      <sheetName val="Blad28"/>
      <sheetName val="Blad29"/>
      <sheetName val="Blad30"/>
      <sheetName val="Blad31"/>
      <sheetName val="Blad32"/>
      <sheetName val="Blad33"/>
      <sheetName val="Blad34"/>
      <sheetName val="Blad35"/>
      <sheetName val="Blad36"/>
      <sheetName val="Blad37"/>
      <sheetName val="Blad38"/>
      <sheetName val="Blad39"/>
      <sheetName val="Blad40"/>
      <sheetName val="Blad41"/>
      <sheetName val="Blad42"/>
      <sheetName val="Blad43"/>
      <sheetName val="Blad44"/>
      <sheetName val="Blad45"/>
      <sheetName val="Blad46"/>
      <sheetName val="Blad47"/>
      <sheetName val="Blad48"/>
      <sheetName val="Blad49"/>
      <sheetName val="Blad50"/>
      <sheetName val="Blad51"/>
      <sheetName val="Blad52"/>
      <sheetName val="Blad53"/>
      <sheetName val="Blad54"/>
      <sheetName val="Blad55"/>
      <sheetName val="Blad56"/>
      <sheetName val="Blad57"/>
      <sheetName val="Blad58"/>
      <sheetName val="Blad59"/>
      <sheetName val="Blad60"/>
      <sheetName val="Blad61"/>
      <sheetName val="Blad62"/>
      <sheetName val="Blad63"/>
      <sheetName val="Blad64"/>
      <sheetName val="Blad65"/>
      <sheetName val="Blad66"/>
      <sheetName val="Blad67"/>
      <sheetName val="Blad68"/>
      <sheetName val="Blad69"/>
      <sheetName val="Blad70"/>
      <sheetName val="Blad71"/>
      <sheetName val="Blad72"/>
      <sheetName val="Blad73"/>
      <sheetName val="Blad74"/>
      <sheetName val="Blad75"/>
      <sheetName val="Blad76"/>
      <sheetName val="Blad77"/>
      <sheetName val="Blad78"/>
      <sheetName val="Blad79"/>
      <sheetName val="Blad80"/>
      <sheetName val="Blad81"/>
      <sheetName val="Blad82"/>
      <sheetName val="Blad83"/>
      <sheetName val="Blad84"/>
      <sheetName val="Blad85"/>
      <sheetName val="Blad86"/>
      <sheetName val="Blad87"/>
      <sheetName val="Blad88"/>
      <sheetName val="Blad89"/>
      <sheetName val="Blad90"/>
      <sheetName val="Blad91"/>
      <sheetName val="Blad92"/>
      <sheetName val="Blad93"/>
      <sheetName val="Blad94"/>
      <sheetName val="Blad95"/>
      <sheetName val="Blad96"/>
      <sheetName val="Blad97"/>
      <sheetName val="Blad98"/>
      <sheetName val="Blad99"/>
      <sheetName val="Blad100"/>
      <sheetName val="Blad101"/>
      <sheetName val="Blad102"/>
      <sheetName val="Blad103"/>
      <sheetName val="Blad104"/>
      <sheetName val="Blad105"/>
      <sheetName val="Blad106"/>
      <sheetName val="Blad107"/>
      <sheetName val="Blad108"/>
      <sheetName val="Blad109"/>
      <sheetName val="Blad110"/>
      <sheetName val="Blad111"/>
      <sheetName val="Blad112"/>
      <sheetName val="Blad113"/>
      <sheetName val="Blad114"/>
      <sheetName val="Blad115"/>
      <sheetName val="Blad116"/>
      <sheetName val="Blad117"/>
      <sheetName val="Blad118"/>
      <sheetName val="Blad119"/>
      <sheetName val="Blad120"/>
      <sheetName val="Blad121"/>
      <sheetName val="Blad122"/>
      <sheetName val="Blad123"/>
      <sheetName val="Blad124"/>
      <sheetName val="Blad125"/>
      <sheetName val="Blad126"/>
      <sheetName val="Blad127"/>
      <sheetName val="Blad128"/>
      <sheetName val="Blad129"/>
      <sheetName val="Blad130"/>
      <sheetName val="Blad131"/>
      <sheetName val="Blad132"/>
      <sheetName val="Blad133"/>
      <sheetName val="Blad134"/>
      <sheetName val="Blad135"/>
      <sheetName val="Blad136"/>
      <sheetName val="Blad137"/>
      <sheetName val="Blad138"/>
      <sheetName val="Blad139"/>
      <sheetName val="Blad140"/>
      <sheetName val="Blad141"/>
      <sheetName val="Blad142"/>
      <sheetName val="Blad143"/>
      <sheetName val="Blad144"/>
      <sheetName val="Blad145"/>
      <sheetName val="Blad146"/>
      <sheetName val="Blad147"/>
      <sheetName val="Blad148"/>
      <sheetName val="Blad149"/>
      <sheetName val="Blad150"/>
      <sheetName val="Blad151"/>
      <sheetName val="Blad152"/>
      <sheetName val="Blad153"/>
      <sheetName val="Blad154"/>
      <sheetName val="Blad155"/>
      <sheetName val="Blad156"/>
      <sheetName val="Blad157"/>
      <sheetName val="Blad158"/>
      <sheetName val="Blad159"/>
      <sheetName val="Blad160"/>
      <sheetName val="Blad161"/>
      <sheetName val="Blad162"/>
      <sheetName val="Blad163"/>
      <sheetName val="Blad164"/>
      <sheetName val="Blad165"/>
      <sheetName val="Blad166"/>
      <sheetName val="Blad167"/>
      <sheetName val="Blad168"/>
      <sheetName val="Blad169"/>
      <sheetName val="Blad170"/>
      <sheetName val="Blad171"/>
      <sheetName val="Blad172"/>
      <sheetName val="Blad173"/>
      <sheetName val="Blad174"/>
      <sheetName val="Blad175"/>
      <sheetName val="Blad176"/>
      <sheetName val="Blad177"/>
      <sheetName val="Blad178"/>
      <sheetName val="Blad179"/>
      <sheetName val="Blad180"/>
      <sheetName val="Blad181"/>
      <sheetName val="Blad182"/>
      <sheetName val="Blad183"/>
      <sheetName val="Blad184"/>
      <sheetName val="Blad185"/>
      <sheetName val="Blad186"/>
      <sheetName val="Blad187"/>
      <sheetName val="Blad188"/>
      <sheetName val="Blad189"/>
      <sheetName val="Blad190"/>
      <sheetName val="Blad191"/>
      <sheetName val="Blad192"/>
      <sheetName val="Blad193"/>
      <sheetName val="Blad194"/>
      <sheetName val="Blad195"/>
      <sheetName val="Blad196"/>
      <sheetName val="Blad197"/>
      <sheetName val="Blad198"/>
      <sheetName val="Blad199"/>
      <sheetName val="Blad200"/>
      <sheetName val="Blad201"/>
      <sheetName val="Blad202"/>
      <sheetName val="Blad203"/>
      <sheetName val="Blad204"/>
      <sheetName val="Blad205"/>
      <sheetName val="Blad206"/>
      <sheetName val="Blad207"/>
      <sheetName val="Blad208"/>
      <sheetName val="Blad209"/>
      <sheetName val="Blad210"/>
      <sheetName val="Blad211"/>
      <sheetName val="Blad212"/>
      <sheetName val="Blad213"/>
      <sheetName val="Blad214"/>
      <sheetName val="Blad215"/>
      <sheetName val="Blad216"/>
      <sheetName val="Blad217"/>
      <sheetName val="Blad218"/>
      <sheetName val="Blad219"/>
      <sheetName val="Blad220"/>
      <sheetName val="Blad221"/>
      <sheetName val="Blad222"/>
      <sheetName val="Blad223"/>
      <sheetName val="Blad224"/>
      <sheetName val="Blad225"/>
      <sheetName val="Blad226"/>
      <sheetName val="Blad227"/>
      <sheetName val="Blad228"/>
      <sheetName val="Blad229"/>
      <sheetName val="Blad230"/>
      <sheetName val="Blad231"/>
      <sheetName val="Blad232"/>
      <sheetName val="Blad233"/>
      <sheetName val="Blad234"/>
      <sheetName val="Blad235"/>
      <sheetName val="Blad236"/>
      <sheetName val="Blad237"/>
      <sheetName val="Blad238"/>
      <sheetName val="Blad239"/>
      <sheetName val="Blad240"/>
      <sheetName val="Blad241"/>
      <sheetName val="Blad242"/>
      <sheetName val="Blad243"/>
      <sheetName val="Blad244"/>
      <sheetName val="Blad245"/>
      <sheetName val="Blad246"/>
      <sheetName val="Blad247"/>
      <sheetName val="Blad248"/>
      <sheetName val="Blad249"/>
      <sheetName val="Blad250"/>
      <sheetName val="Blad251"/>
      <sheetName val="Blad252"/>
      <sheetName val="Blad253"/>
      <sheetName val="Blad254"/>
      <sheetName val="Blad255"/>
      <sheetName val="Blad256"/>
      <sheetName val="Blad257"/>
      <sheetName val="Blad258"/>
      <sheetName val="Blad259"/>
      <sheetName val="Blad260"/>
      <sheetName val="Blad261"/>
      <sheetName val="Blad262"/>
      <sheetName val="Blad263"/>
      <sheetName val="Blad264"/>
      <sheetName val="Blad265"/>
      <sheetName val="Blad266"/>
      <sheetName val="Blad267"/>
      <sheetName val="Blad268"/>
      <sheetName val="Blad269"/>
      <sheetName val="Blad270"/>
      <sheetName val="Blad271"/>
      <sheetName val="Blad272"/>
      <sheetName val="Blad273"/>
      <sheetName val="Blad274"/>
      <sheetName val="Blad275"/>
      <sheetName val="Blad276"/>
      <sheetName val="Blad277"/>
      <sheetName val="Blad278"/>
      <sheetName val="Blad279"/>
      <sheetName val="Blad280"/>
      <sheetName val="Blad281"/>
      <sheetName val="Blad282"/>
      <sheetName val="Blad283"/>
      <sheetName val="Blad284"/>
      <sheetName val="Blad285"/>
      <sheetName val="Blad286"/>
      <sheetName val="Blad287"/>
      <sheetName val="Blad288"/>
      <sheetName val="Blad289"/>
      <sheetName val="Blad290"/>
      <sheetName val="Blad291"/>
      <sheetName val="Blad292"/>
      <sheetName val="Blad293"/>
      <sheetName val="Blad294"/>
      <sheetName val="Blad295"/>
      <sheetName val="Blad296"/>
      <sheetName val="Blad297"/>
      <sheetName val="Blad298"/>
      <sheetName val="Blad299"/>
      <sheetName val="Blad300"/>
      <sheetName val="Blad301"/>
      <sheetName val="Blad302"/>
      <sheetName val="Blad303"/>
      <sheetName val="Blad304"/>
      <sheetName val="Blad305"/>
      <sheetName val="Blad306"/>
      <sheetName val="Blad307"/>
      <sheetName val="Blad308"/>
      <sheetName val="Blad309"/>
      <sheetName val="Blad310"/>
      <sheetName val="Blad311"/>
      <sheetName val="Blad312"/>
      <sheetName val="Blad313"/>
      <sheetName val="Blad314"/>
      <sheetName val="Blad315"/>
      <sheetName val="Blad316"/>
      <sheetName val="Blad317"/>
      <sheetName val="Blad318"/>
      <sheetName val="Blad319"/>
      <sheetName val="Blad320"/>
      <sheetName val="Blad321"/>
      <sheetName val="Blad322"/>
      <sheetName val="Blad323"/>
      <sheetName val="Blad324"/>
      <sheetName val="Blad325"/>
      <sheetName val="Blad326"/>
      <sheetName val="Blad327"/>
      <sheetName val="Blad328"/>
      <sheetName val="Blad329"/>
      <sheetName val="Blad330"/>
      <sheetName val="Blad331"/>
      <sheetName val="Blad332"/>
      <sheetName val="Blad333"/>
      <sheetName val="Blad334"/>
      <sheetName val="Blad335"/>
      <sheetName val="Blad336"/>
      <sheetName val="Blad337"/>
      <sheetName val="Blad338"/>
      <sheetName val="Blad339"/>
      <sheetName val="Blad340"/>
      <sheetName val="Blad341"/>
      <sheetName val="Blad342"/>
      <sheetName val="Blad343"/>
      <sheetName val="Blad344"/>
      <sheetName val="Blad345"/>
      <sheetName val="Blad346"/>
      <sheetName val="Blad347"/>
      <sheetName val="Blad348"/>
      <sheetName val="Blad349"/>
      <sheetName val="Blad350"/>
      <sheetName val="Blad351"/>
      <sheetName val="Blad352"/>
      <sheetName val="Blad353"/>
      <sheetName val="Blad354"/>
      <sheetName val="Blad355"/>
      <sheetName val="Blad356"/>
      <sheetName val="Blad357"/>
      <sheetName val="Blad358"/>
      <sheetName val="Blad359"/>
      <sheetName val="Blad360"/>
      <sheetName val="Blad361"/>
      <sheetName val="Blad362"/>
      <sheetName val="Blad363"/>
      <sheetName val="Blad364"/>
      <sheetName val="Blad365"/>
      <sheetName val="Blad366"/>
      <sheetName val="Blad367"/>
      <sheetName val="Blad368"/>
      <sheetName val="Blad369"/>
      <sheetName val="Blad370"/>
      <sheetName val="Blad371"/>
      <sheetName val="Blad372"/>
      <sheetName val="Blad373"/>
      <sheetName val="Blad374"/>
      <sheetName val="Blad375"/>
      <sheetName val="Blad376"/>
      <sheetName val="Blad377"/>
      <sheetName val="Blad378"/>
      <sheetName val="Blad379"/>
      <sheetName val="Blad380"/>
      <sheetName val="Blad381"/>
      <sheetName val="Blad382"/>
      <sheetName val="Blad383"/>
      <sheetName val="Blad384"/>
      <sheetName val="Blad385"/>
      <sheetName val="Blad386"/>
      <sheetName val="Blad387"/>
      <sheetName val="Blad388"/>
      <sheetName val="Blad389"/>
      <sheetName val="Blad390"/>
      <sheetName val="Blad391"/>
      <sheetName val="Blad392"/>
      <sheetName val="Blad393"/>
      <sheetName val="Blad394"/>
      <sheetName val="Blad395"/>
      <sheetName val="Blad396"/>
      <sheetName val="Blad397"/>
      <sheetName val="Blad398"/>
      <sheetName val="Blad399"/>
      <sheetName val="Blad400"/>
      <sheetName val="Blad401"/>
      <sheetName val="Blad402"/>
      <sheetName val="Blad403"/>
      <sheetName val="Blad404"/>
      <sheetName val="Blad405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"/>
      <sheetName val="Detail meetstaat"/>
      <sheetName val="Detail artikels"/>
      <sheetName val="Samenv meetstaat"/>
      <sheetName val="Samenv artikels"/>
      <sheetName val="berekeningen"/>
      <sheetName val="Raming"/>
      <sheetName val="Infoblad"/>
      <sheetName val="Blad1"/>
      <sheetName val="Blad2"/>
      <sheetName val="Blad3"/>
      <sheetName val="Blad4"/>
      <sheetName val="Blad5"/>
      <sheetName val="Blad6"/>
      <sheetName val="Blad7"/>
      <sheetName val="Blad8"/>
      <sheetName val="Blad9"/>
      <sheetName val="Blad10"/>
      <sheetName val="Blad11"/>
      <sheetName val="Blad12"/>
      <sheetName val="Blad13"/>
      <sheetName val="Blad14"/>
      <sheetName val="Blad15"/>
      <sheetName val="Blad16"/>
      <sheetName val="Blad17"/>
      <sheetName val="Blad18"/>
      <sheetName val="Blad19"/>
      <sheetName val="Blad20"/>
      <sheetName val="Blad21"/>
      <sheetName val="Blad22"/>
      <sheetName val="Blad23"/>
      <sheetName val="Blad24"/>
      <sheetName val="Blad25"/>
      <sheetName val="Blad26"/>
      <sheetName val="Blad27"/>
      <sheetName val="Blad28"/>
      <sheetName val="Blad29"/>
      <sheetName val="Blad30"/>
      <sheetName val="Blad31"/>
      <sheetName val="Blad32"/>
      <sheetName val="Blad33"/>
      <sheetName val="Blad34"/>
      <sheetName val="Blad35"/>
      <sheetName val="Blad36"/>
      <sheetName val="Blad37"/>
      <sheetName val="Blad38"/>
      <sheetName val="Blad39"/>
      <sheetName val="Blad40"/>
      <sheetName val="Blad41"/>
      <sheetName val="Blad42"/>
      <sheetName val="Blad43"/>
      <sheetName val="Blad44"/>
      <sheetName val="Blad45"/>
      <sheetName val="Blad46"/>
      <sheetName val="Blad47"/>
      <sheetName val="Blad48"/>
      <sheetName val="Blad49"/>
      <sheetName val="Blad50"/>
      <sheetName val="Blad51"/>
      <sheetName val="Blad52"/>
      <sheetName val="Blad53"/>
      <sheetName val="Blad54"/>
      <sheetName val="Blad55"/>
      <sheetName val="Blad56"/>
      <sheetName val="Blad57"/>
      <sheetName val="Blad58"/>
      <sheetName val="Blad59"/>
      <sheetName val="Blad60"/>
      <sheetName val="Blad61"/>
      <sheetName val="Blad62"/>
      <sheetName val="Blad63"/>
      <sheetName val="Blad64"/>
      <sheetName val="Blad65"/>
      <sheetName val="Blad66"/>
      <sheetName val="Blad67"/>
      <sheetName val="Blad68"/>
      <sheetName val="Blad69"/>
      <sheetName val="Blad70"/>
      <sheetName val="Blad71"/>
      <sheetName val="Blad72"/>
      <sheetName val="Blad73"/>
      <sheetName val="Blad74"/>
      <sheetName val="Blad75"/>
      <sheetName val="Blad76"/>
      <sheetName val="Blad77"/>
      <sheetName val="Blad78"/>
      <sheetName val="Blad79"/>
      <sheetName val="Blad80"/>
      <sheetName val="Blad81"/>
      <sheetName val="Blad82"/>
      <sheetName val="Blad83"/>
      <sheetName val="Blad84"/>
      <sheetName val="Blad85"/>
      <sheetName val="Blad86"/>
      <sheetName val="Blad87"/>
      <sheetName val="Blad88"/>
      <sheetName val="Blad89"/>
      <sheetName val="Blad90"/>
      <sheetName val="Blad91"/>
      <sheetName val="Blad92"/>
      <sheetName val="Blad93"/>
      <sheetName val="Blad94"/>
      <sheetName val="Blad95"/>
      <sheetName val="Blad96"/>
      <sheetName val="Blad97"/>
      <sheetName val="Blad98"/>
      <sheetName val="Blad99"/>
      <sheetName val="Blad100"/>
      <sheetName val="Blad101"/>
      <sheetName val="Blad102"/>
      <sheetName val="Blad103"/>
      <sheetName val="Blad104"/>
      <sheetName val="Blad105"/>
      <sheetName val="Blad106"/>
      <sheetName val="Blad107"/>
      <sheetName val="Blad108"/>
      <sheetName val="Blad109"/>
      <sheetName val="Blad110"/>
      <sheetName val="Blad111"/>
      <sheetName val="Blad112"/>
      <sheetName val="Blad113"/>
      <sheetName val="Blad114"/>
      <sheetName val="Blad115"/>
      <sheetName val="Blad116"/>
      <sheetName val="Blad117"/>
      <sheetName val="Blad118"/>
      <sheetName val="Blad119"/>
      <sheetName val="Blad120"/>
      <sheetName val="Blad121"/>
      <sheetName val="Blad122"/>
      <sheetName val="Blad123"/>
      <sheetName val="Blad124"/>
      <sheetName val="Blad125"/>
      <sheetName val="Blad126"/>
      <sheetName val="Blad127"/>
      <sheetName val="Blad128"/>
      <sheetName val="Blad129"/>
      <sheetName val="Blad130"/>
      <sheetName val="Blad131"/>
      <sheetName val="Blad132"/>
      <sheetName val="Blad133"/>
      <sheetName val="Blad134"/>
      <sheetName val="Blad135"/>
      <sheetName val="Blad136"/>
      <sheetName val="Blad137"/>
      <sheetName val="Blad138"/>
      <sheetName val="Blad139"/>
      <sheetName val="Blad140"/>
      <sheetName val="Blad141"/>
      <sheetName val="Blad142"/>
      <sheetName val="Blad143"/>
      <sheetName val="Blad144"/>
      <sheetName val="Blad145"/>
      <sheetName val="Blad146"/>
      <sheetName val="Blad147"/>
      <sheetName val="Blad148"/>
      <sheetName val="Blad149"/>
      <sheetName val="Blad150"/>
      <sheetName val="Blad151"/>
      <sheetName val="Blad152"/>
      <sheetName val="Blad153"/>
      <sheetName val="Blad154"/>
      <sheetName val="Blad155"/>
      <sheetName val="Blad156"/>
      <sheetName val="Blad157"/>
      <sheetName val="Blad158"/>
      <sheetName val="Blad159"/>
      <sheetName val="Blad160"/>
      <sheetName val="Blad161"/>
      <sheetName val="Blad162"/>
      <sheetName val="Blad163"/>
      <sheetName val="Blad164"/>
      <sheetName val="Blad165"/>
      <sheetName val="Blad166"/>
      <sheetName val="Blad167"/>
      <sheetName val="Blad168"/>
      <sheetName val="Blad169"/>
      <sheetName val="Blad170"/>
      <sheetName val="Blad171"/>
      <sheetName val="Blad172"/>
      <sheetName val="Blad173"/>
      <sheetName val="Blad174"/>
      <sheetName val="Blad175"/>
      <sheetName val="Blad176"/>
      <sheetName val="Blad177"/>
      <sheetName val="Blad178"/>
      <sheetName val="Blad179"/>
      <sheetName val="Blad180"/>
      <sheetName val="Blad181"/>
      <sheetName val="Blad182"/>
      <sheetName val="Blad183"/>
      <sheetName val="Blad184"/>
      <sheetName val="Blad185"/>
      <sheetName val="Blad186"/>
      <sheetName val="Blad187"/>
      <sheetName val="Blad188"/>
      <sheetName val="Blad189"/>
      <sheetName val="Blad190"/>
      <sheetName val="Blad191"/>
      <sheetName val="Blad192"/>
      <sheetName val="Blad193"/>
      <sheetName val="Blad194"/>
      <sheetName val="Blad195"/>
      <sheetName val="Blad196"/>
      <sheetName val="Blad197"/>
      <sheetName val="Blad198"/>
      <sheetName val="Blad199"/>
      <sheetName val="Blad200"/>
      <sheetName val="Blad201"/>
      <sheetName val="Blad202"/>
      <sheetName val="Blad203"/>
      <sheetName val="Blad204"/>
      <sheetName val="Blad205"/>
      <sheetName val="Blad206"/>
      <sheetName val="Blad207"/>
      <sheetName val="Blad208"/>
      <sheetName val="Blad209"/>
      <sheetName val="Blad210"/>
      <sheetName val="Blad211"/>
      <sheetName val="Blad212"/>
      <sheetName val="Blad213"/>
      <sheetName val="Blad214"/>
      <sheetName val="Blad215"/>
      <sheetName val="Blad216"/>
      <sheetName val="Blad217"/>
      <sheetName val="Blad218"/>
      <sheetName val="Blad219"/>
      <sheetName val="Blad220"/>
      <sheetName val="Blad221"/>
      <sheetName val="Blad222"/>
      <sheetName val="Blad223"/>
      <sheetName val="Blad224"/>
      <sheetName val="Blad225"/>
      <sheetName val="Blad226"/>
      <sheetName val="Blad227"/>
      <sheetName val="Blad228"/>
      <sheetName val="Blad229"/>
      <sheetName val="Blad230"/>
      <sheetName val="Blad231"/>
      <sheetName val="Blad232"/>
      <sheetName val="Blad233"/>
      <sheetName val="Blad234"/>
      <sheetName val="Blad235"/>
      <sheetName val="Blad236"/>
      <sheetName val="Blad237"/>
      <sheetName val="Blad238"/>
      <sheetName val="Blad239"/>
      <sheetName val="Blad240"/>
      <sheetName val="Blad241"/>
      <sheetName val="Blad242"/>
      <sheetName val="Blad243"/>
      <sheetName val="Blad244"/>
      <sheetName val="Blad245"/>
      <sheetName val="Blad246"/>
      <sheetName val="Blad247"/>
      <sheetName val="Blad248"/>
      <sheetName val="Blad249"/>
      <sheetName val="Blad250"/>
      <sheetName val="Blad251"/>
      <sheetName val="Blad252"/>
      <sheetName val="Blad253"/>
      <sheetName val="Blad254"/>
      <sheetName val="Blad255"/>
      <sheetName val="Blad256"/>
      <sheetName val="Blad257"/>
      <sheetName val="Blad258"/>
      <sheetName val="Blad259"/>
      <sheetName val="Blad260"/>
      <sheetName val="Blad261"/>
      <sheetName val="Blad262"/>
      <sheetName val="Blad263"/>
      <sheetName val="Blad264"/>
      <sheetName val="Blad265"/>
      <sheetName val="Blad266"/>
      <sheetName val="Blad267"/>
      <sheetName val="Blad268"/>
      <sheetName val="Blad269"/>
      <sheetName val="Blad270"/>
      <sheetName val="Blad271"/>
      <sheetName val="Blad272"/>
      <sheetName val="Blad273"/>
      <sheetName val="Blad274"/>
      <sheetName val="Blad275"/>
      <sheetName val="Blad276"/>
      <sheetName val="Blad277"/>
      <sheetName val="Blad278"/>
      <sheetName val="Blad279"/>
      <sheetName val="Blad280"/>
      <sheetName val="Blad281"/>
      <sheetName val="Blad282"/>
      <sheetName val="Blad283"/>
      <sheetName val="Blad284"/>
      <sheetName val="Blad285"/>
      <sheetName val="Blad286"/>
      <sheetName val="Blad287"/>
      <sheetName val="Blad288"/>
      <sheetName val="Blad289"/>
      <sheetName val="Blad290"/>
      <sheetName val="Blad291"/>
      <sheetName val="Blad292"/>
      <sheetName val="Blad293"/>
      <sheetName val="Blad294"/>
      <sheetName val="Blad295"/>
      <sheetName val="Blad296"/>
      <sheetName val="Blad297"/>
      <sheetName val="Blad298"/>
      <sheetName val="Blad299"/>
      <sheetName val="Blad300"/>
      <sheetName val="Blad301"/>
      <sheetName val="Blad302"/>
      <sheetName val="Blad303"/>
      <sheetName val="Blad304"/>
      <sheetName val="Blad305"/>
      <sheetName val="Blad306"/>
      <sheetName val="Blad307"/>
      <sheetName val="Blad308"/>
      <sheetName val="Blad309"/>
      <sheetName val="Blad310"/>
      <sheetName val="Blad311"/>
      <sheetName val="Blad312"/>
      <sheetName val="Blad313"/>
      <sheetName val="Blad314"/>
      <sheetName val="Blad315"/>
      <sheetName val="Blad316"/>
      <sheetName val="Blad317"/>
      <sheetName val="Blad318"/>
      <sheetName val="Blad319"/>
      <sheetName val="Blad320"/>
      <sheetName val="Blad321"/>
      <sheetName val="Blad322"/>
      <sheetName val="Blad323"/>
      <sheetName val="Blad324"/>
      <sheetName val="Blad325"/>
      <sheetName val="Blad326"/>
      <sheetName val="Blad327"/>
      <sheetName val="Blad328"/>
      <sheetName val="Blad329"/>
      <sheetName val="Blad330"/>
      <sheetName val="Blad331"/>
      <sheetName val="Blad332"/>
      <sheetName val="Blad333"/>
      <sheetName val="Blad334"/>
      <sheetName val="Blad335"/>
      <sheetName val="Blad336"/>
      <sheetName val="Blad337"/>
      <sheetName val="Blad338"/>
      <sheetName val="Blad339"/>
      <sheetName val="Blad340"/>
      <sheetName val="Blad341"/>
      <sheetName val="Blad342"/>
      <sheetName val="Blad343"/>
      <sheetName val="Blad344"/>
      <sheetName val="Blad345"/>
      <sheetName val="Blad346"/>
      <sheetName val="Blad347"/>
      <sheetName val="Blad348"/>
      <sheetName val="Blad349"/>
      <sheetName val="Blad350"/>
      <sheetName val="Blad351"/>
      <sheetName val="Blad352"/>
      <sheetName val="Blad353"/>
      <sheetName val="Blad354"/>
      <sheetName val="Blad355"/>
      <sheetName val="Blad356"/>
      <sheetName val="Blad357"/>
      <sheetName val="Blad358"/>
      <sheetName val="Blad359"/>
      <sheetName val="Blad360"/>
      <sheetName val="Blad361"/>
      <sheetName val="Blad362"/>
      <sheetName val="Blad363"/>
      <sheetName val="Blad364"/>
      <sheetName val="Blad365"/>
      <sheetName val="Blad366"/>
      <sheetName val="Blad367"/>
      <sheetName val="Blad368"/>
      <sheetName val="Blad369"/>
      <sheetName val="Blad370"/>
      <sheetName val="Blad371"/>
      <sheetName val="Blad372"/>
      <sheetName val="Blad373"/>
      <sheetName val="Blad374"/>
      <sheetName val="Blad375"/>
      <sheetName val="Blad376"/>
      <sheetName val="Blad377"/>
      <sheetName val="Blad378"/>
      <sheetName val="Blad379"/>
      <sheetName val="Blad380"/>
      <sheetName val="Blad381"/>
      <sheetName val="Blad382"/>
      <sheetName val="Blad383"/>
      <sheetName val="Blad384"/>
      <sheetName val="Blad385"/>
      <sheetName val="Blad386"/>
      <sheetName val="Blad387"/>
      <sheetName val="Blad388"/>
      <sheetName val="Blad389"/>
      <sheetName val="Blad390"/>
      <sheetName val="Blad391"/>
      <sheetName val="Blad392"/>
      <sheetName val="Blad393"/>
      <sheetName val="Blad394"/>
      <sheetName val="Blad395"/>
      <sheetName val="Blad396"/>
      <sheetName val="Blad397"/>
      <sheetName val="Blad398"/>
      <sheetName val="Blad399"/>
      <sheetName val="Blad400"/>
      <sheetName val="Blad401"/>
      <sheetName val="Blad402"/>
      <sheetName val="Blad403"/>
      <sheetName val="Blad404"/>
      <sheetName val="Blad405"/>
      <sheetName val="Blad406"/>
      <sheetName val="Blad407"/>
      <sheetName val="Blad408"/>
      <sheetName val="Blad409"/>
      <sheetName val="Blad410"/>
      <sheetName val="Blad411"/>
      <sheetName val="Blad412"/>
      <sheetName val="Blad413"/>
      <sheetName val="Blad414"/>
      <sheetName val="Blad415"/>
      <sheetName val="Blad416"/>
      <sheetName val="Blad417"/>
      <sheetName val="Blad418"/>
      <sheetName val="Blad419"/>
      <sheetName val="Blad420"/>
      <sheetName val="Blad421"/>
      <sheetName val="Blad422"/>
      <sheetName val="Blad423"/>
      <sheetName val="Blad424"/>
      <sheetName val="Blad425"/>
      <sheetName val="Blad426"/>
      <sheetName val="Blad427"/>
      <sheetName val="Blad428"/>
      <sheetName val="Blad429"/>
      <sheetName val="Blad430"/>
      <sheetName val="Blad431"/>
      <sheetName val="Blad432"/>
      <sheetName val="Blad433"/>
      <sheetName val="Blad434"/>
      <sheetName val="Blad435"/>
      <sheetName val="Blad436"/>
      <sheetName val="Blad437"/>
      <sheetName val="Blad438"/>
      <sheetName val="Blad439"/>
      <sheetName val="Blad440"/>
      <sheetName val="Blad441"/>
      <sheetName val="Blad442"/>
      <sheetName val="Blad443"/>
      <sheetName val="Blad444"/>
      <sheetName val="Blad445"/>
      <sheetName val="Blad446"/>
      <sheetName val="Blad447"/>
      <sheetName val="Blad448"/>
      <sheetName val="Blad449"/>
      <sheetName val="Blad450"/>
      <sheetName val="Blad451"/>
      <sheetName val="Blad452"/>
      <sheetName val="Blad453"/>
      <sheetName val="Blad454"/>
      <sheetName val="Blad455"/>
      <sheetName val="Blad456"/>
      <sheetName val="Blad457"/>
      <sheetName val="Blad458"/>
      <sheetName val="Blad459"/>
      <sheetName val="Blad460"/>
      <sheetName val="Blad461"/>
      <sheetName val="Blad462"/>
      <sheetName val="Blad463"/>
      <sheetName val="Blad464"/>
      <sheetName val="Blad465"/>
      <sheetName val="Blad466"/>
      <sheetName val="Blad467"/>
      <sheetName val="Blad468"/>
      <sheetName val="Blad469"/>
      <sheetName val="Blad470"/>
      <sheetName val="Blad471"/>
      <sheetName val="Blad472"/>
      <sheetName val="Blad473"/>
      <sheetName val="Blad474"/>
      <sheetName val="Blad475"/>
      <sheetName val="Blad476"/>
      <sheetName val="Blad477"/>
      <sheetName val="Blad478"/>
      <sheetName val="Blad479"/>
      <sheetName val="Blad480"/>
      <sheetName val="Blad481"/>
      <sheetName val="Blad482"/>
      <sheetName val="Blad483"/>
      <sheetName val="Blad484"/>
      <sheetName val="Blad485"/>
      <sheetName val="Blad486"/>
      <sheetName val="Blad487"/>
      <sheetName val="Blad488"/>
      <sheetName val="Blad489"/>
      <sheetName val="Blad490"/>
      <sheetName val="Blad491"/>
      <sheetName val="Blad492"/>
      <sheetName val="Blad493"/>
      <sheetName val="Blad494"/>
      <sheetName val="Blad495"/>
      <sheetName val="Blad496"/>
      <sheetName val="Blad497"/>
      <sheetName val="Blad498"/>
      <sheetName val="Blad499"/>
      <sheetName val="Blad500"/>
      <sheetName val="Blad501"/>
      <sheetName val="Blad502"/>
      <sheetName val="Blad503"/>
      <sheetName val="Blad504"/>
      <sheetName val="Blad505"/>
      <sheetName val="Blad506"/>
      <sheetName val="Blad507"/>
      <sheetName val="Blad508"/>
      <sheetName val="Blad509"/>
      <sheetName val="Blad510"/>
      <sheetName val="Blad511"/>
      <sheetName val="Blad512"/>
      <sheetName val="Blad513"/>
      <sheetName val="Blad514"/>
      <sheetName val="Blad515"/>
      <sheetName val="Blad516"/>
      <sheetName val="Blad517"/>
      <sheetName val="Blad518"/>
      <sheetName val="Blad519"/>
      <sheetName val="Blad520"/>
      <sheetName val="Blad521"/>
      <sheetName val="Blad522"/>
      <sheetName val="Blad523"/>
      <sheetName val="Blad524"/>
      <sheetName val="Blad525"/>
      <sheetName val="Blad526"/>
      <sheetName val="Blad527"/>
      <sheetName val="Blad528"/>
      <sheetName val="Blad529"/>
      <sheetName val="Blad530"/>
      <sheetName val="Blad531"/>
      <sheetName val="Blad532"/>
      <sheetName val="Blad533"/>
      <sheetName val="Blad534"/>
      <sheetName val="Blad535"/>
      <sheetName val="Blad536"/>
      <sheetName val="Blad537"/>
      <sheetName val="Blad538"/>
      <sheetName val="Blad539"/>
      <sheetName val="Blad540"/>
      <sheetName val="Blad541"/>
      <sheetName val="Blad542"/>
      <sheetName val="Blad543"/>
      <sheetName val="Blad544"/>
      <sheetName val="Blad545"/>
      <sheetName val="Blad546"/>
      <sheetName val="Blad547"/>
      <sheetName val="Blad548"/>
      <sheetName val="Blad549"/>
      <sheetName val="Blad550"/>
      <sheetName val="Blad551"/>
      <sheetName val="Blad552"/>
      <sheetName val="Blad553"/>
      <sheetName val="Blad554"/>
      <sheetName val="Blad555"/>
      <sheetName val="Blad556"/>
      <sheetName val="Blad557"/>
      <sheetName val="Blad558"/>
      <sheetName val="Blad559"/>
      <sheetName val="Blad560"/>
      <sheetName val="Blad561"/>
      <sheetName val="Blad562"/>
      <sheetName val="Blad563"/>
      <sheetName val="Blad564"/>
      <sheetName val="Blad565"/>
      <sheetName val="Blad566"/>
      <sheetName val="Blad567"/>
      <sheetName val="Blad568"/>
      <sheetName val="Blad569"/>
      <sheetName val="Blad570"/>
      <sheetName val="Blad571"/>
      <sheetName val="Blad572"/>
      <sheetName val="Blad573"/>
      <sheetName val="Blad574"/>
      <sheetName val="Blad575"/>
      <sheetName val="Blad576"/>
      <sheetName val="Blad577"/>
      <sheetName val="Blad578"/>
      <sheetName val="Blad579"/>
      <sheetName val="Blad580"/>
      <sheetName val="Blad581"/>
      <sheetName val="Blad582"/>
      <sheetName val="Blad583"/>
      <sheetName val="Blad584"/>
      <sheetName val="Blad585"/>
      <sheetName val="Blad586"/>
      <sheetName val="Blad587"/>
      <sheetName val="Blad588"/>
      <sheetName val="Blad589"/>
      <sheetName val="Blad590"/>
      <sheetName val="Blad591"/>
      <sheetName val="Blad592"/>
      <sheetName val="Blad593"/>
      <sheetName val="Blad594"/>
      <sheetName val="Blad595"/>
      <sheetName val="Blad596"/>
      <sheetName val="Blad597"/>
      <sheetName val="Blad598"/>
      <sheetName val="Blad599"/>
      <sheetName val="Blad600"/>
      <sheetName val="Blad601"/>
      <sheetName val="Blad602"/>
      <sheetName val="Blad603"/>
      <sheetName val="Blad604"/>
      <sheetName val="Blad605"/>
      <sheetName val="Blad606"/>
      <sheetName val="Blad607"/>
      <sheetName val="Blad608"/>
      <sheetName val="Blad609"/>
      <sheetName val="Blad610"/>
      <sheetName val="Blad611"/>
      <sheetName val="Blad612"/>
      <sheetName val="Blad613"/>
      <sheetName val="Blad614"/>
      <sheetName val="Blad615"/>
      <sheetName val="Blad616"/>
      <sheetName val="Blad617"/>
      <sheetName val="Blad618"/>
      <sheetName val="Blad619"/>
      <sheetName val="Blad620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meetstaat"/>
      <sheetName val="Detail artikels"/>
      <sheetName val="Samenv meetstaat"/>
      <sheetName val="Samenv artikels"/>
      <sheetName val="berekeningen"/>
      <sheetName val="Raming"/>
      <sheetName val="Infoblad"/>
      <sheetName val="Blad10"/>
      <sheetName val="Blad9"/>
      <sheetName val="Blad8"/>
      <sheetName val="Blad7"/>
      <sheetName val="Blad6"/>
      <sheetName val="Blad5"/>
      <sheetName val="Blad4"/>
      <sheetName val="Blad3"/>
      <sheetName val="Blad2"/>
      <sheetName val="Blad1"/>
      <sheetName val="Detail_meetstaat"/>
      <sheetName val="Detail_artikels"/>
      <sheetName val="Samenv_meetstaat"/>
      <sheetName val="Samenv_artike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Merged"/>
      <sheetName val="Floors (I)"/>
      <sheetName val="Floors (T)"/>
      <sheetName val="Floors CS"/>
      <sheetName val="Landings (I)"/>
      <sheetName val="Landings (T)"/>
      <sheetName val="Materials (I)"/>
      <sheetName val="Materials (T)"/>
      <sheetName val="Project Information (I)"/>
      <sheetName val="Runs (I)"/>
      <sheetName val="Runs (T)"/>
      <sheetName val="Structural Columns (I)"/>
      <sheetName val="Structural Columns (T)"/>
      <sheetName val="Structural Foundations (I)"/>
      <sheetName val="Structural Foundations (T)"/>
      <sheetName val="Structural Framing (I)"/>
      <sheetName val="Structural Framing (T)"/>
      <sheetName val="Walls (I)"/>
      <sheetName val="Walls (T)"/>
      <sheetName val="Walls CS"/>
      <sheetName val="Floors_(I)"/>
      <sheetName val="Floors_(T)"/>
      <sheetName val="Floors_CS"/>
      <sheetName val="Landings_(I)"/>
      <sheetName val="Landings_(T)"/>
      <sheetName val="Materials_(I)"/>
      <sheetName val="Materials_(T)"/>
      <sheetName val="Project_Information_(I)"/>
      <sheetName val="Runs_(I)"/>
      <sheetName val="Runs_(T)"/>
      <sheetName val="Structural_Columns_(I)"/>
      <sheetName val="Structural_Columns_(T)"/>
      <sheetName val="Structural_Foundations_(I)"/>
      <sheetName val="Structural_Foundations_(T)"/>
      <sheetName val="Structural_Framing_(I)"/>
      <sheetName val="Structural_Framing_(T)"/>
      <sheetName val="Walls_(I)"/>
      <sheetName val="Walls_(T)"/>
      <sheetName val="Walls_CS"/>
      <sheetName val="detail meetstaat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ID</v>
          </cell>
          <cell r="B1" t="str">
            <v>Assembly Code</v>
          </cell>
          <cell r="C1" t="str">
            <v>Assembly Description</v>
          </cell>
          <cell r="D1" t="str">
            <v>Type Name</v>
          </cell>
        </row>
      </sheetData>
      <sheetData sheetId="4" refreshError="1"/>
      <sheetData sheetId="5" refreshError="1"/>
      <sheetData sheetId="6" refreshError="1">
        <row r="1">
          <cell r="A1" t="str">
            <v>ID</v>
          </cell>
          <cell r="B1" t="str">
            <v>Assembly Code</v>
          </cell>
          <cell r="C1" t="str">
            <v>Assembly Description</v>
          </cell>
        </row>
      </sheetData>
      <sheetData sheetId="7" refreshError="1">
        <row r="1">
          <cell r="B1" t="str">
            <v>ID</v>
          </cell>
          <cell r="E1" t="str">
            <v>Area</v>
          </cell>
          <cell r="F1" t="str">
            <v>Volume</v>
          </cell>
        </row>
        <row r="2">
          <cell r="B2">
            <v>0</v>
          </cell>
          <cell r="E2">
            <v>0</v>
          </cell>
          <cell r="F2">
            <v>0</v>
          </cell>
        </row>
        <row r="3">
          <cell r="B3">
            <v>0</v>
          </cell>
          <cell r="E3">
            <v>0</v>
          </cell>
          <cell r="F3">
            <v>0</v>
          </cell>
        </row>
        <row r="4">
          <cell r="B4">
            <v>0</v>
          </cell>
          <cell r="E4">
            <v>0</v>
          </cell>
          <cell r="F4">
            <v>0</v>
          </cell>
        </row>
        <row r="5">
          <cell r="B5">
            <v>0</v>
          </cell>
          <cell r="E5">
            <v>0</v>
          </cell>
          <cell r="F5">
            <v>0</v>
          </cell>
        </row>
        <row r="6">
          <cell r="B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E12">
            <v>0</v>
          </cell>
          <cell r="F12">
            <v>0</v>
          </cell>
        </row>
        <row r="13">
          <cell r="B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E14">
            <v>0</v>
          </cell>
          <cell r="F14">
            <v>0</v>
          </cell>
        </row>
        <row r="15">
          <cell r="B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E18">
            <v>0</v>
          </cell>
          <cell r="F18">
            <v>0</v>
          </cell>
        </row>
        <row r="19">
          <cell r="B19">
            <v>0</v>
          </cell>
          <cell r="E19">
            <v>0</v>
          </cell>
          <cell r="F19">
            <v>0</v>
          </cell>
        </row>
        <row r="20">
          <cell r="B20">
            <v>0</v>
          </cell>
          <cell r="E20">
            <v>0</v>
          </cell>
          <cell r="F20">
            <v>0</v>
          </cell>
        </row>
        <row r="21">
          <cell r="B21">
            <v>0</v>
          </cell>
          <cell r="E21">
            <v>0</v>
          </cell>
          <cell r="F21">
            <v>0</v>
          </cell>
        </row>
        <row r="22">
          <cell r="B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E23">
            <v>0</v>
          </cell>
          <cell r="F23">
            <v>0</v>
          </cell>
        </row>
        <row r="24">
          <cell r="B24">
            <v>0</v>
          </cell>
          <cell r="E24">
            <v>0</v>
          </cell>
          <cell r="F24">
            <v>0</v>
          </cell>
        </row>
        <row r="25">
          <cell r="B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E26">
            <v>0</v>
          </cell>
          <cell r="F26">
            <v>0</v>
          </cell>
        </row>
        <row r="27">
          <cell r="B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E29">
            <v>0</v>
          </cell>
          <cell r="F29">
            <v>0</v>
          </cell>
        </row>
        <row r="30">
          <cell r="B30">
            <v>0</v>
          </cell>
          <cell r="E30">
            <v>0</v>
          </cell>
          <cell r="F30">
            <v>0</v>
          </cell>
        </row>
        <row r="31">
          <cell r="B31">
            <v>0</v>
          </cell>
          <cell r="E31">
            <v>0</v>
          </cell>
          <cell r="F31">
            <v>0</v>
          </cell>
        </row>
        <row r="32">
          <cell r="B32">
            <v>0</v>
          </cell>
          <cell r="E32">
            <v>0</v>
          </cell>
          <cell r="F32">
            <v>0</v>
          </cell>
        </row>
        <row r="33">
          <cell r="B33">
            <v>0</v>
          </cell>
          <cell r="E33">
            <v>0</v>
          </cell>
          <cell r="F33">
            <v>0</v>
          </cell>
        </row>
        <row r="34">
          <cell r="B34">
            <v>0</v>
          </cell>
          <cell r="E34">
            <v>0</v>
          </cell>
          <cell r="F34">
            <v>0</v>
          </cell>
        </row>
        <row r="35">
          <cell r="B35">
            <v>0</v>
          </cell>
          <cell r="E35">
            <v>0</v>
          </cell>
          <cell r="F35">
            <v>0</v>
          </cell>
        </row>
        <row r="36">
          <cell r="B36">
            <v>0</v>
          </cell>
          <cell r="E36">
            <v>0</v>
          </cell>
          <cell r="F36">
            <v>0</v>
          </cell>
        </row>
        <row r="37">
          <cell r="B37">
            <v>0</v>
          </cell>
          <cell r="E37">
            <v>0</v>
          </cell>
          <cell r="F37">
            <v>0</v>
          </cell>
        </row>
        <row r="38">
          <cell r="B38">
            <v>0</v>
          </cell>
          <cell r="E38">
            <v>0</v>
          </cell>
          <cell r="F38">
            <v>0</v>
          </cell>
        </row>
        <row r="39">
          <cell r="B39">
            <v>0</v>
          </cell>
          <cell r="E39">
            <v>0</v>
          </cell>
          <cell r="F39">
            <v>0</v>
          </cell>
        </row>
        <row r="40">
          <cell r="B40">
            <v>0</v>
          </cell>
          <cell r="E40">
            <v>0</v>
          </cell>
          <cell r="F40">
            <v>0</v>
          </cell>
        </row>
        <row r="41">
          <cell r="B41">
            <v>0</v>
          </cell>
          <cell r="E41">
            <v>0</v>
          </cell>
          <cell r="F41">
            <v>0</v>
          </cell>
        </row>
        <row r="42">
          <cell r="B42">
            <v>0</v>
          </cell>
          <cell r="E42">
            <v>0</v>
          </cell>
          <cell r="F42">
            <v>0</v>
          </cell>
        </row>
        <row r="43">
          <cell r="B43">
            <v>0</v>
          </cell>
          <cell r="E43">
            <v>0</v>
          </cell>
          <cell r="F43">
            <v>0</v>
          </cell>
        </row>
        <row r="44">
          <cell r="B44">
            <v>0</v>
          </cell>
          <cell r="E44">
            <v>0</v>
          </cell>
          <cell r="F44">
            <v>0</v>
          </cell>
        </row>
        <row r="45">
          <cell r="B45">
            <v>0</v>
          </cell>
          <cell r="E45">
            <v>0</v>
          </cell>
          <cell r="F45">
            <v>0</v>
          </cell>
        </row>
        <row r="46">
          <cell r="B46">
            <v>0</v>
          </cell>
          <cell r="E46">
            <v>0</v>
          </cell>
          <cell r="F46">
            <v>0</v>
          </cell>
        </row>
        <row r="47">
          <cell r="B47">
            <v>0</v>
          </cell>
          <cell r="E47">
            <v>0</v>
          </cell>
          <cell r="F47">
            <v>0</v>
          </cell>
        </row>
        <row r="48">
          <cell r="B48">
            <v>0</v>
          </cell>
          <cell r="E48">
            <v>0</v>
          </cell>
          <cell r="F48">
            <v>0</v>
          </cell>
        </row>
        <row r="49">
          <cell r="B49">
            <v>0</v>
          </cell>
          <cell r="E49">
            <v>0</v>
          </cell>
          <cell r="F49">
            <v>0</v>
          </cell>
        </row>
        <row r="50">
          <cell r="B50">
            <v>0</v>
          </cell>
          <cell r="E50">
            <v>0</v>
          </cell>
          <cell r="F50">
            <v>0</v>
          </cell>
        </row>
        <row r="51">
          <cell r="B51">
            <v>0</v>
          </cell>
          <cell r="E51">
            <v>0</v>
          </cell>
          <cell r="F51">
            <v>0</v>
          </cell>
        </row>
        <row r="52">
          <cell r="B52">
            <v>0</v>
          </cell>
          <cell r="E52">
            <v>0</v>
          </cell>
          <cell r="F52">
            <v>0</v>
          </cell>
        </row>
        <row r="53">
          <cell r="B53">
            <v>0</v>
          </cell>
          <cell r="E53">
            <v>0</v>
          </cell>
          <cell r="F53">
            <v>0</v>
          </cell>
        </row>
        <row r="54">
          <cell r="B54">
            <v>0</v>
          </cell>
          <cell r="E54">
            <v>0</v>
          </cell>
          <cell r="F54">
            <v>0</v>
          </cell>
        </row>
        <row r="55">
          <cell r="B55">
            <v>0</v>
          </cell>
          <cell r="E55">
            <v>0</v>
          </cell>
          <cell r="F55">
            <v>0</v>
          </cell>
        </row>
        <row r="56">
          <cell r="B56">
            <v>0</v>
          </cell>
          <cell r="E56">
            <v>0</v>
          </cell>
          <cell r="F56">
            <v>0</v>
          </cell>
        </row>
        <row r="57">
          <cell r="B57">
            <v>0</v>
          </cell>
          <cell r="E57">
            <v>0</v>
          </cell>
          <cell r="F57">
            <v>0</v>
          </cell>
        </row>
        <row r="58">
          <cell r="B58">
            <v>0</v>
          </cell>
          <cell r="E58">
            <v>0</v>
          </cell>
          <cell r="F58">
            <v>0</v>
          </cell>
        </row>
        <row r="59">
          <cell r="B59">
            <v>0</v>
          </cell>
          <cell r="E59">
            <v>0</v>
          </cell>
          <cell r="F59">
            <v>0</v>
          </cell>
        </row>
        <row r="60">
          <cell r="B60">
            <v>0</v>
          </cell>
          <cell r="E60">
            <v>0</v>
          </cell>
          <cell r="F60">
            <v>0</v>
          </cell>
        </row>
        <row r="61">
          <cell r="B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E63">
            <v>0</v>
          </cell>
          <cell r="F63">
            <v>0</v>
          </cell>
        </row>
        <row r="64">
          <cell r="B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E66">
            <v>0</v>
          </cell>
          <cell r="F66">
            <v>0</v>
          </cell>
        </row>
        <row r="67">
          <cell r="B67">
            <v>0</v>
          </cell>
          <cell r="E67">
            <v>0</v>
          </cell>
          <cell r="F67">
            <v>0</v>
          </cell>
        </row>
        <row r="68">
          <cell r="B68">
            <v>0</v>
          </cell>
          <cell r="E68">
            <v>0</v>
          </cell>
          <cell r="F68">
            <v>0</v>
          </cell>
        </row>
        <row r="69">
          <cell r="B69">
            <v>0</v>
          </cell>
          <cell r="E69">
            <v>0</v>
          </cell>
          <cell r="F69">
            <v>0</v>
          </cell>
        </row>
        <row r="70">
          <cell r="B70">
            <v>0</v>
          </cell>
          <cell r="E70">
            <v>0</v>
          </cell>
          <cell r="F70">
            <v>0</v>
          </cell>
        </row>
        <row r="71">
          <cell r="B71">
            <v>0</v>
          </cell>
          <cell r="E71">
            <v>0</v>
          </cell>
          <cell r="F71">
            <v>0</v>
          </cell>
        </row>
        <row r="72">
          <cell r="B72">
            <v>0</v>
          </cell>
          <cell r="E72">
            <v>0</v>
          </cell>
          <cell r="F72">
            <v>0</v>
          </cell>
        </row>
        <row r="73">
          <cell r="B73">
            <v>0</v>
          </cell>
          <cell r="E73">
            <v>0</v>
          </cell>
          <cell r="F73">
            <v>0</v>
          </cell>
        </row>
        <row r="74">
          <cell r="B74">
            <v>0</v>
          </cell>
          <cell r="E74">
            <v>0</v>
          </cell>
          <cell r="F74">
            <v>0</v>
          </cell>
        </row>
        <row r="75">
          <cell r="B75">
            <v>0</v>
          </cell>
          <cell r="E75">
            <v>0</v>
          </cell>
          <cell r="F75">
            <v>0</v>
          </cell>
        </row>
        <row r="76">
          <cell r="B76">
            <v>0</v>
          </cell>
          <cell r="E76">
            <v>0</v>
          </cell>
          <cell r="F76">
            <v>0</v>
          </cell>
        </row>
        <row r="77">
          <cell r="B77">
            <v>0</v>
          </cell>
          <cell r="E77">
            <v>0</v>
          </cell>
          <cell r="F77">
            <v>0</v>
          </cell>
        </row>
        <row r="78">
          <cell r="B78">
            <v>0</v>
          </cell>
          <cell r="E78">
            <v>0</v>
          </cell>
          <cell r="F78">
            <v>0</v>
          </cell>
        </row>
        <row r="79">
          <cell r="B79">
            <v>0</v>
          </cell>
          <cell r="E79">
            <v>0</v>
          </cell>
          <cell r="F79">
            <v>0</v>
          </cell>
        </row>
        <row r="80">
          <cell r="B80">
            <v>0</v>
          </cell>
          <cell r="E80">
            <v>0</v>
          </cell>
          <cell r="F80">
            <v>0</v>
          </cell>
        </row>
        <row r="81">
          <cell r="B81">
            <v>0</v>
          </cell>
          <cell r="E81">
            <v>0</v>
          </cell>
          <cell r="F81">
            <v>0</v>
          </cell>
        </row>
        <row r="82">
          <cell r="B82">
            <v>0</v>
          </cell>
          <cell r="E82">
            <v>0</v>
          </cell>
          <cell r="F82">
            <v>0</v>
          </cell>
        </row>
        <row r="83">
          <cell r="B83">
            <v>0</v>
          </cell>
          <cell r="E83">
            <v>0</v>
          </cell>
          <cell r="F83">
            <v>0</v>
          </cell>
        </row>
        <row r="84">
          <cell r="B84">
            <v>0</v>
          </cell>
          <cell r="E84">
            <v>0</v>
          </cell>
          <cell r="F84">
            <v>0</v>
          </cell>
        </row>
        <row r="85">
          <cell r="B85">
            <v>0</v>
          </cell>
          <cell r="E85">
            <v>0</v>
          </cell>
          <cell r="F85">
            <v>0</v>
          </cell>
        </row>
        <row r="86">
          <cell r="B86">
            <v>0</v>
          </cell>
          <cell r="E86">
            <v>0</v>
          </cell>
          <cell r="F86">
            <v>0</v>
          </cell>
        </row>
        <row r="87">
          <cell r="B87">
            <v>0</v>
          </cell>
          <cell r="E87">
            <v>0</v>
          </cell>
          <cell r="F87">
            <v>0</v>
          </cell>
        </row>
        <row r="88">
          <cell r="B88">
            <v>0</v>
          </cell>
          <cell r="E88">
            <v>0</v>
          </cell>
          <cell r="F88">
            <v>0</v>
          </cell>
        </row>
        <row r="89">
          <cell r="B89">
            <v>0</v>
          </cell>
          <cell r="E89">
            <v>0</v>
          </cell>
          <cell r="F89">
            <v>0</v>
          </cell>
        </row>
        <row r="90">
          <cell r="B90">
            <v>0</v>
          </cell>
          <cell r="E90">
            <v>0</v>
          </cell>
          <cell r="F90">
            <v>0</v>
          </cell>
        </row>
        <row r="91">
          <cell r="B91">
            <v>0</v>
          </cell>
          <cell r="E91">
            <v>0</v>
          </cell>
          <cell r="F91">
            <v>0</v>
          </cell>
        </row>
        <row r="92">
          <cell r="B92">
            <v>0</v>
          </cell>
          <cell r="E92">
            <v>0</v>
          </cell>
          <cell r="F92">
            <v>0</v>
          </cell>
        </row>
        <row r="93">
          <cell r="B93">
            <v>0</v>
          </cell>
          <cell r="E93">
            <v>0</v>
          </cell>
          <cell r="F93">
            <v>0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  <row r="96">
          <cell r="B96">
            <v>0</v>
          </cell>
          <cell r="E96">
            <v>0</v>
          </cell>
          <cell r="F96">
            <v>0</v>
          </cell>
        </row>
        <row r="97">
          <cell r="B97">
            <v>0</v>
          </cell>
          <cell r="E97">
            <v>0</v>
          </cell>
          <cell r="F97">
            <v>0</v>
          </cell>
        </row>
        <row r="98">
          <cell r="B98">
            <v>0</v>
          </cell>
          <cell r="E98">
            <v>0</v>
          </cell>
          <cell r="F98">
            <v>0</v>
          </cell>
        </row>
        <row r="99">
          <cell r="B99">
            <v>0</v>
          </cell>
          <cell r="E99">
            <v>0</v>
          </cell>
          <cell r="F99">
            <v>0</v>
          </cell>
        </row>
        <row r="100">
          <cell r="B100">
            <v>0</v>
          </cell>
          <cell r="E100">
            <v>0</v>
          </cell>
          <cell r="F100">
            <v>0</v>
          </cell>
        </row>
        <row r="101">
          <cell r="B101">
            <v>0</v>
          </cell>
          <cell r="E101">
            <v>0</v>
          </cell>
          <cell r="F101">
            <v>0</v>
          </cell>
        </row>
        <row r="102">
          <cell r="B102">
            <v>0</v>
          </cell>
          <cell r="E102">
            <v>0</v>
          </cell>
          <cell r="F102">
            <v>0</v>
          </cell>
        </row>
        <row r="103">
          <cell r="B103">
            <v>0</v>
          </cell>
          <cell r="E103">
            <v>0</v>
          </cell>
          <cell r="F103">
            <v>0</v>
          </cell>
        </row>
        <row r="104">
          <cell r="B104">
            <v>0</v>
          </cell>
          <cell r="E104">
            <v>0</v>
          </cell>
          <cell r="F104">
            <v>0</v>
          </cell>
        </row>
        <row r="105">
          <cell r="B105">
            <v>0</v>
          </cell>
          <cell r="E105">
            <v>0</v>
          </cell>
          <cell r="F105">
            <v>0</v>
          </cell>
        </row>
        <row r="106">
          <cell r="B106">
            <v>0</v>
          </cell>
          <cell r="E106">
            <v>0</v>
          </cell>
          <cell r="F106">
            <v>0</v>
          </cell>
        </row>
        <row r="107">
          <cell r="B107">
            <v>0</v>
          </cell>
          <cell r="E107">
            <v>0</v>
          </cell>
          <cell r="F107">
            <v>0</v>
          </cell>
        </row>
        <row r="108">
          <cell r="B108">
            <v>0</v>
          </cell>
          <cell r="E108">
            <v>0</v>
          </cell>
          <cell r="F108">
            <v>0</v>
          </cell>
        </row>
        <row r="109">
          <cell r="B109">
            <v>0</v>
          </cell>
          <cell r="E109">
            <v>0</v>
          </cell>
          <cell r="F109">
            <v>0</v>
          </cell>
        </row>
        <row r="110">
          <cell r="B110">
            <v>0</v>
          </cell>
          <cell r="E110">
            <v>0</v>
          </cell>
          <cell r="F110">
            <v>0</v>
          </cell>
        </row>
        <row r="111">
          <cell r="B111">
            <v>0</v>
          </cell>
          <cell r="E111">
            <v>0</v>
          </cell>
          <cell r="F111">
            <v>0</v>
          </cell>
        </row>
        <row r="112">
          <cell r="B112">
            <v>0</v>
          </cell>
          <cell r="E112">
            <v>0</v>
          </cell>
          <cell r="F112">
            <v>0</v>
          </cell>
        </row>
        <row r="113">
          <cell r="B113">
            <v>0</v>
          </cell>
          <cell r="E113">
            <v>0</v>
          </cell>
          <cell r="F113">
            <v>0</v>
          </cell>
        </row>
        <row r="114">
          <cell r="B114">
            <v>0</v>
          </cell>
          <cell r="E114">
            <v>0</v>
          </cell>
          <cell r="F114">
            <v>0</v>
          </cell>
        </row>
        <row r="115">
          <cell r="B115">
            <v>0</v>
          </cell>
          <cell r="E115">
            <v>0</v>
          </cell>
          <cell r="F115">
            <v>0</v>
          </cell>
        </row>
        <row r="116">
          <cell r="B116">
            <v>0</v>
          </cell>
          <cell r="E116">
            <v>0</v>
          </cell>
          <cell r="F116">
            <v>0</v>
          </cell>
        </row>
        <row r="117">
          <cell r="B117">
            <v>0</v>
          </cell>
          <cell r="E117">
            <v>0</v>
          </cell>
          <cell r="F117">
            <v>0</v>
          </cell>
        </row>
        <row r="118">
          <cell r="B118">
            <v>0</v>
          </cell>
          <cell r="E118">
            <v>0</v>
          </cell>
          <cell r="F118">
            <v>0</v>
          </cell>
        </row>
        <row r="119">
          <cell r="B119">
            <v>0</v>
          </cell>
          <cell r="E119">
            <v>0</v>
          </cell>
          <cell r="F119">
            <v>0</v>
          </cell>
        </row>
        <row r="120">
          <cell r="B120">
            <v>0</v>
          </cell>
          <cell r="E120">
            <v>0</v>
          </cell>
          <cell r="F120">
            <v>0</v>
          </cell>
        </row>
        <row r="121">
          <cell r="B121">
            <v>0</v>
          </cell>
          <cell r="E121">
            <v>0</v>
          </cell>
          <cell r="F121">
            <v>0</v>
          </cell>
        </row>
        <row r="122">
          <cell r="B122">
            <v>0</v>
          </cell>
          <cell r="E122">
            <v>0</v>
          </cell>
          <cell r="F122">
            <v>0</v>
          </cell>
        </row>
        <row r="123">
          <cell r="B123">
            <v>0</v>
          </cell>
          <cell r="E123">
            <v>0</v>
          </cell>
          <cell r="F123">
            <v>0</v>
          </cell>
        </row>
        <row r="124">
          <cell r="B124">
            <v>0</v>
          </cell>
          <cell r="E124">
            <v>0</v>
          </cell>
          <cell r="F124">
            <v>0</v>
          </cell>
        </row>
        <row r="125">
          <cell r="B125">
            <v>0</v>
          </cell>
          <cell r="E125">
            <v>0</v>
          </cell>
          <cell r="F125">
            <v>0</v>
          </cell>
        </row>
        <row r="126">
          <cell r="B126">
            <v>0</v>
          </cell>
          <cell r="E126">
            <v>0</v>
          </cell>
          <cell r="F126">
            <v>0</v>
          </cell>
        </row>
        <row r="127">
          <cell r="B127">
            <v>0</v>
          </cell>
          <cell r="E127">
            <v>0</v>
          </cell>
          <cell r="F127">
            <v>0</v>
          </cell>
        </row>
        <row r="128">
          <cell r="B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E129">
            <v>0</v>
          </cell>
          <cell r="F129">
            <v>0</v>
          </cell>
        </row>
        <row r="130">
          <cell r="B130">
            <v>0</v>
          </cell>
          <cell r="E130">
            <v>0</v>
          </cell>
          <cell r="F130">
            <v>0</v>
          </cell>
        </row>
        <row r="131">
          <cell r="B131">
            <v>0</v>
          </cell>
          <cell r="E131">
            <v>0</v>
          </cell>
          <cell r="F131">
            <v>0</v>
          </cell>
        </row>
        <row r="132">
          <cell r="B132">
            <v>0</v>
          </cell>
          <cell r="E132">
            <v>0</v>
          </cell>
          <cell r="F132">
            <v>0</v>
          </cell>
        </row>
        <row r="133">
          <cell r="B133">
            <v>0</v>
          </cell>
          <cell r="E133">
            <v>0</v>
          </cell>
          <cell r="F133">
            <v>0</v>
          </cell>
        </row>
        <row r="134">
          <cell r="B134">
            <v>0</v>
          </cell>
          <cell r="E134">
            <v>0</v>
          </cell>
          <cell r="F134">
            <v>0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0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  <cell r="E145">
            <v>0</v>
          </cell>
          <cell r="F145">
            <v>0</v>
          </cell>
        </row>
        <row r="146">
          <cell r="B146">
            <v>0</v>
          </cell>
          <cell r="E146">
            <v>0</v>
          </cell>
          <cell r="F146">
            <v>0</v>
          </cell>
        </row>
        <row r="147">
          <cell r="B147">
            <v>0</v>
          </cell>
          <cell r="E147">
            <v>0</v>
          </cell>
          <cell r="F147">
            <v>0</v>
          </cell>
        </row>
        <row r="148">
          <cell r="B148">
            <v>0</v>
          </cell>
          <cell r="E148">
            <v>0</v>
          </cell>
          <cell r="F148">
            <v>0</v>
          </cell>
        </row>
        <row r="149">
          <cell r="B149">
            <v>0</v>
          </cell>
          <cell r="E149">
            <v>0</v>
          </cell>
          <cell r="F149">
            <v>0</v>
          </cell>
        </row>
        <row r="150">
          <cell r="B150">
            <v>0</v>
          </cell>
          <cell r="E150">
            <v>0</v>
          </cell>
          <cell r="F150">
            <v>0</v>
          </cell>
        </row>
        <row r="151">
          <cell r="B151">
            <v>0</v>
          </cell>
          <cell r="E151">
            <v>0</v>
          </cell>
          <cell r="F151">
            <v>0</v>
          </cell>
        </row>
        <row r="152">
          <cell r="B152">
            <v>0</v>
          </cell>
          <cell r="E152">
            <v>0</v>
          </cell>
          <cell r="F152">
            <v>0</v>
          </cell>
        </row>
        <row r="153">
          <cell r="B153">
            <v>0</v>
          </cell>
          <cell r="E153">
            <v>0</v>
          </cell>
          <cell r="F153">
            <v>0</v>
          </cell>
        </row>
        <row r="154">
          <cell r="B154">
            <v>0</v>
          </cell>
          <cell r="E154">
            <v>0</v>
          </cell>
          <cell r="F154">
            <v>0</v>
          </cell>
        </row>
        <row r="155">
          <cell r="B155">
            <v>0</v>
          </cell>
          <cell r="E155">
            <v>0</v>
          </cell>
          <cell r="F155">
            <v>0</v>
          </cell>
        </row>
        <row r="156">
          <cell r="B156">
            <v>0</v>
          </cell>
          <cell r="E156">
            <v>0</v>
          </cell>
          <cell r="F156">
            <v>0</v>
          </cell>
        </row>
        <row r="157">
          <cell r="B157">
            <v>0</v>
          </cell>
          <cell r="E157">
            <v>0</v>
          </cell>
          <cell r="F157">
            <v>0</v>
          </cell>
        </row>
        <row r="158">
          <cell r="B158">
            <v>0</v>
          </cell>
          <cell r="E158">
            <v>0</v>
          </cell>
          <cell r="F158">
            <v>0</v>
          </cell>
        </row>
        <row r="159">
          <cell r="B159">
            <v>0</v>
          </cell>
          <cell r="E159">
            <v>0</v>
          </cell>
          <cell r="F159">
            <v>0</v>
          </cell>
        </row>
        <row r="160">
          <cell r="B160">
            <v>0</v>
          </cell>
          <cell r="E160">
            <v>0</v>
          </cell>
          <cell r="F160">
            <v>0</v>
          </cell>
        </row>
        <row r="161">
          <cell r="B161">
            <v>0</v>
          </cell>
          <cell r="E161">
            <v>0</v>
          </cell>
          <cell r="F161">
            <v>0</v>
          </cell>
        </row>
        <row r="162">
          <cell r="B162">
            <v>0</v>
          </cell>
          <cell r="E162">
            <v>0</v>
          </cell>
          <cell r="F162">
            <v>0</v>
          </cell>
        </row>
        <row r="163">
          <cell r="B163">
            <v>0</v>
          </cell>
          <cell r="E163">
            <v>0</v>
          </cell>
          <cell r="F163">
            <v>0</v>
          </cell>
        </row>
        <row r="164">
          <cell r="B164">
            <v>0</v>
          </cell>
          <cell r="E164">
            <v>0</v>
          </cell>
          <cell r="F164">
            <v>0</v>
          </cell>
        </row>
        <row r="165">
          <cell r="B165">
            <v>0</v>
          </cell>
          <cell r="E165">
            <v>0</v>
          </cell>
          <cell r="F165">
            <v>0</v>
          </cell>
        </row>
        <row r="166">
          <cell r="B166">
            <v>0</v>
          </cell>
          <cell r="E166">
            <v>0</v>
          </cell>
          <cell r="F166">
            <v>0</v>
          </cell>
        </row>
        <row r="167">
          <cell r="B167">
            <v>0</v>
          </cell>
          <cell r="E167">
            <v>0</v>
          </cell>
          <cell r="F167">
            <v>0</v>
          </cell>
        </row>
        <row r="168">
          <cell r="B168">
            <v>0</v>
          </cell>
          <cell r="E168">
            <v>0</v>
          </cell>
          <cell r="F168">
            <v>0</v>
          </cell>
        </row>
        <row r="169">
          <cell r="B169">
            <v>0</v>
          </cell>
          <cell r="E169">
            <v>0</v>
          </cell>
          <cell r="F169">
            <v>0</v>
          </cell>
        </row>
        <row r="170">
          <cell r="B170">
            <v>0</v>
          </cell>
          <cell r="E170">
            <v>0</v>
          </cell>
          <cell r="F170">
            <v>0</v>
          </cell>
        </row>
        <row r="171">
          <cell r="B171">
            <v>0</v>
          </cell>
          <cell r="E171">
            <v>0</v>
          </cell>
          <cell r="F171">
            <v>0</v>
          </cell>
        </row>
        <row r="172">
          <cell r="B172">
            <v>0</v>
          </cell>
          <cell r="E172">
            <v>0</v>
          </cell>
          <cell r="F172">
            <v>0</v>
          </cell>
        </row>
        <row r="173">
          <cell r="B173">
            <v>0</v>
          </cell>
          <cell r="E173">
            <v>0</v>
          </cell>
          <cell r="F173">
            <v>0</v>
          </cell>
        </row>
        <row r="174">
          <cell r="B174">
            <v>0</v>
          </cell>
          <cell r="E174">
            <v>0</v>
          </cell>
          <cell r="F174">
            <v>0</v>
          </cell>
        </row>
        <row r="175">
          <cell r="B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E262">
            <v>0</v>
          </cell>
          <cell r="F262">
            <v>0</v>
          </cell>
        </row>
        <row r="263">
          <cell r="B263">
            <v>0</v>
          </cell>
          <cell r="E263">
            <v>0</v>
          </cell>
          <cell r="F263">
            <v>0</v>
          </cell>
        </row>
        <row r="264">
          <cell r="B264">
            <v>0</v>
          </cell>
          <cell r="E264">
            <v>0</v>
          </cell>
          <cell r="F264">
            <v>0</v>
          </cell>
        </row>
        <row r="265">
          <cell r="B265">
            <v>0</v>
          </cell>
          <cell r="E265">
            <v>0</v>
          </cell>
          <cell r="F265">
            <v>0</v>
          </cell>
        </row>
        <row r="266">
          <cell r="B266">
            <v>0</v>
          </cell>
          <cell r="E266">
            <v>0</v>
          </cell>
          <cell r="F266">
            <v>0</v>
          </cell>
        </row>
        <row r="267">
          <cell r="B267">
            <v>0</v>
          </cell>
          <cell r="E267">
            <v>0</v>
          </cell>
          <cell r="F267">
            <v>0</v>
          </cell>
        </row>
        <row r="268">
          <cell r="B268">
            <v>0</v>
          </cell>
          <cell r="E268">
            <v>0</v>
          </cell>
          <cell r="F268">
            <v>0</v>
          </cell>
        </row>
        <row r="269">
          <cell r="B269">
            <v>0</v>
          </cell>
          <cell r="E269">
            <v>0</v>
          </cell>
          <cell r="F269">
            <v>0</v>
          </cell>
        </row>
        <row r="270">
          <cell r="B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E286">
            <v>0</v>
          </cell>
          <cell r="F286">
            <v>0</v>
          </cell>
        </row>
        <row r="287">
          <cell r="B287">
            <v>0</v>
          </cell>
          <cell r="E287">
            <v>0</v>
          </cell>
          <cell r="F287">
            <v>0</v>
          </cell>
        </row>
        <row r="288">
          <cell r="B288">
            <v>0</v>
          </cell>
          <cell r="E288">
            <v>0</v>
          </cell>
          <cell r="F288">
            <v>0</v>
          </cell>
        </row>
        <row r="289">
          <cell r="B289">
            <v>0</v>
          </cell>
          <cell r="E289">
            <v>0</v>
          </cell>
          <cell r="F289">
            <v>0</v>
          </cell>
        </row>
        <row r="290">
          <cell r="B290">
            <v>0</v>
          </cell>
          <cell r="E290">
            <v>0</v>
          </cell>
          <cell r="F290">
            <v>0</v>
          </cell>
        </row>
        <row r="291">
          <cell r="B291">
            <v>0</v>
          </cell>
          <cell r="E291">
            <v>0</v>
          </cell>
          <cell r="F291">
            <v>0</v>
          </cell>
        </row>
        <row r="292">
          <cell r="B292">
            <v>0</v>
          </cell>
          <cell r="E292">
            <v>0</v>
          </cell>
          <cell r="F292">
            <v>0</v>
          </cell>
        </row>
        <row r="293">
          <cell r="B293">
            <v>0</v>
          </cell>
          <cell r="E293">
            <v>0</v>
          </cell>
          <cell r="F293">
            <v>0</v>
          </cell>
        </row>
        <row r="294">
          <cell r="B294">
            <v>0</v>
          </cell>
          <cell r="E294">
            <v>0</v>
          </cell>
          <cell r="F294">
            <v>0</v>
          </cell>
        </row>
        <row r="295">
          <cell r="B295">
            <v>0</v>
          </cell>
          <cell r="E295">
            <v>0</v>
          </cell>
          <cell r="F295">
            <v>0</v>
          </cell>
        </row>
        <row r="296">
          <cell r="B296">
            <v>0</v>
          </cell>
          <cell r="E296">
            <v>0</v>
          </cell>
          <cell r="F296">
            <v>0</v>
          </cell>
        </row>
        <row r="297">
          <cell r="B297">
            <v>0</v>
          </cell>
          <cell r="E297">
            <v>0</v>
          </cell>
          <cell r="F297">
            <v>0</v>
          </cell>
        </row>
        <row r="298">
          <cell r="B298">
            <v>0</v>
          </cell>
          <cell r="E298">
            <v>0</v>
          </cell>
          <cell r="F298">
            <v>0</v>
          </cell>
        </row>
        <row r="299">
          <cell r="B299">
            <v>0</v>
          </cell>
          <cell r="E299">
            <v>0</v>
          </cell>
          <cell r="F299">
            <v>0</v>
          </cell>
        </row>
        <row r="300">
          <cell r="B300">
            <v>0</v>
          </cell>
          <cell r="E300">
            <v>0</v>
          </cell>
          <cell r="F300">
            <v>0</v>
          </cell>
        </row>
        <row r="301">
          <cell r="B301">
            <v>0</v>
          </cell>
          <cell r="E301">
            <v>0</v>
          </cell>
          <cell r="F301">
            <v>0</v>
          </cell>
        </row>
        <row r="302">
          <cell r="B302">
            <v>0</v>
          </cell>
          <cell r="E302">
            <v>0</v>
          </cell>
          <cell r="F302">
            <v>0</v>
          </cell>
        </row>
        <row r="303">
          <cell r="B303">
            <v>0</v>
          </cell>
          <cell r="E303">
            <v>0</v>
          </cell>
          <cell r="F303">
            <v>0</v>
          </cell>
        </row>
        <row r="304">
          <cell r="B304">
            <v>0</v>
          </cell>
          <cell r="E304">
            <v>0</v>
          </cell>
          <cell r="F304">
            <v>0</v>
          </cell>
        </row>
        <row r="305">
          <cell r="B305">
            <v>0</v>
          </cell>
          <cell r="E305">
            <v>0</v>
          </cell>
          <cell r="F305">
            <v>0</v>
          </cell>
        </row>
        <row r="306">
          <cell r="B306">
            <v>0</v>
          </cell>
          <cell r="E306">
            <v>0</v>
          </cell>
          <cell r="F306">
            <v>0</v>
          </cell>
        </row>
        <row r="307">
          <cell r="B307">
            <v>0</v>
          </cell>
          <cell r="E307">
            <v>0</v>
          </cell>
          <cell r="F307">
            <v>0</v>
          </cell>
        </row>
        <row r="308">
          <cell r="B308">
            <v>0</v>
          </cell>
          <cell r="E308">
            <v>0</v>
          </cell>
          <cell r="F308">
            <v>0</v>
          </cell>
        </row>
        <row r="309">
          <cell r="B309">
            <v>0</v>
          </cell>
          <cell r="E309">
            <v>0</v>
          </cell>
          <cell r="F309">
            <v>0</v>
          </cell>
        </row>
        <row r="310">
          <cell r="B310">
            <v>0</v>
          </cell>
          <cell r="E310">
            <v>0</v>
          </cell>
          <cell r="F310">
            <v>0</v>
          </cell>
        </row>
        <row r="311">
          <cell r="B311">
            <v>0</v>
          </cell>
          <cell r="E311">
            <v>0</v>
          </cell>
          <cell r="F311">
            <v>0</v>
          </cell>
        </row>
        <row r="312">
          <cell r="B312">
            <v>0</v>
          </cell>
          <cell r="E312">
            <v>0</v>
          </cell>
          <cell r="F312">
            <v>0</v>
          </cell>
        </row>
        <row r="313">
          <cell r="B313">
            <v>0</v>
          </cell>
          <cell r="E313">
            <v>0</v>
          </cell>
          <cell r="F313">
            <v>0</v>
          </cell>
        </row>
        <row r="314">
          <cell r="B314">
            <v>0</v>
          </cell>
          <cell r="E314">
            <v>0</v>
          </cell>
          <cell r="F314">
            <v>0</v>
          </cell>
        </row>
        <row r="315">
          <cell r="B315">
            <v>0</v>
          </cell>
          <cell r="E315">
            <v>0</v>
          </cell>
          <cell r="F315">
            <v>0</v>
          </cell>
        </row>
        <row r="316">
          <cell r="B316">
            <v>0</v>
          </cell>
          <cell r="E316">
            <v>0</v>
          </cell>
          <cell r="F316">
            <v>0</v>
          </cell>
        </row>
        <row r="317">
          <cell r="B317">
            <v>0</v>
          </cell>
          <cell r="E317">
            <v>0</v>
          </cell>
          <cell r="F317">
            <v>0</v>
          </cell>
        </row>
        <row r="318">
          <cell r="B318">
            <v>0</v>
          </cell>
          <cell r="E318">
            <v>0</v>
          </cell>
          <cell r="F318">
            <v>0</v>
          </cell>
        </row>
        <row r="319">
          <cell r="B319">
            <v>0</v>
          </cell>
          <cell r="E319">
            <v>0</v>
          </cell>
          <cell r="F319">
            <v>0</v>
          </cell>
        </row>
        <row r="320">
          <cell r="B320">
            <v>0</v>
          </cell>
          <cell r="E320">
            <v>0</v>
          </cell>
          <cell r="F320">
            <v>0</v>
          </cell>
        </row>
        <row r="321">
          <cell r="B321">
            <v>0</v>
          </cell>
          <cell r="E321">
            <v>0</v>
          </cell>
          <cell r="F321">
            <v>0</v>
          </cell>
        </row>
        <row r="322">
          <cell r="B322">
            <v>0</v>
          </cell>
          <cell r="E322">
            <v>0</v>
          </cell>
          <cell r="F322">
            <v>0</v>
          </cell>
        </row>
        <row r="323">
          <cell r="B323">
            <v>0</v>
          </cell>
          <cell r="E323">
            <v>0</v>
          </cell>
          <cell r="F323">
            <v>0</v>
          </cell>
        </row>
        <row r="324">
          <cell r="B324">
            <v>0</v>
          </cell>
          <cell r="E324">
            <v>0</v>
          </cell>
          <cell r="F324">
            <v>0</v>
          </cell>
        </row>
        <row r="325">
          <cell r="B325">
            <v>0</v>
          </cell>
          <cell r="E325">
            <v>0</v>
          </cell>
          <cell r="F325">
            <v>0</v>
          </cell>
        </row>
        <row r="326">
          <cell r="B326">
            <v>0</v>
          </cell>
          <cell r="E326">
            <v>0</v>
          </cell>
          <cell r="F326">
            <v>0</v>
          </cell>
        </row>
        <row r="327">
          <cell r="B327">
            <v>0</v>
          </cell>
          <cell r="E327">
            <v>0</v>
          </cell>
          <cell r="F327">
            <v>0</v>
          </cell>
        </row>
        <row r="328">
          <cell r="B328">
            <v>0</v>
          </cell>
          <cell r="E328">
            <v>0</v>
          </cell>
          <cell r="F328">
            <v>0</v>
          </cell>
        </row>
        <row r="329">
          <cell r="B329">
            <v>0</v>
          </cell>
          <cell r="E329">
            <v>0</v>
          </cell>
          <cell r="F329">
            <v>0</v>
          </cell>
        </row>
        <row r="330">
          <cell r="B330">
            <v>0</v>
          </cell>
          <cell r="E330">
            <v>0</v>
          </cell>
          <cell r="F330">
            <v>0</v>
          </cell>
        </row>
        <row r="331">
          <cell r="B331">
            <v>0</v>
          </cell>
          <cell r="E331">
            <v>0</v>
          </cell>
          <cell r="F331">
            <v>0</v>
          </cell>
        </row>
        <row r="332">
          <cell r="B332">
            <v>0</v>
          </cell>
          <cell r="E332">
            <v>0</v>
          </cell>
          <cell r="F332">
            <v>0</v>
          </cell>
        </row>
        <row r="333">
          <cell r="B333">
            <v>0</v>
          </cell>
          <cell r="E333">
            <v>0</v>
          </cell>
          <cell r="F333">
            <v>0</v>
          </cell>
        </row>
        <row r="334">
          <cell r="B334">
            <v>0</v>
          </cell>
          <cell r="E334">
            <v>0</v>
          </cell>
          <cell r="F334">
            <v>0</v>
          </cell>
        </row>
        <row r="335">
          <cell r="B335">
            <v>0</v>
          </cell>
          <cell r="E335">
            <v>0</v>
          </cell>
          <cell r="F335">
            <v>0</v>
          </cell>
        </row>
        <row r="336">
          <cell r="B336">
            <v>0</v>
          </cell>
          <cell r="E336">
            <v>0</v>
          </cell>
          <cell r="F336">
            <v>0</v>
          </cell>
        </row>
        <row r="337">
          <cell r="B337">
            <v>0</v>
          </cell>
          <cell r="E337">
            <v>0</v>
          </cell>
          <cell r="F337">
            <v>0</v>
          </cell>
        </row>
        <row r="338">
          <cell r="B338">
            <v>0</v>
          </cell>
          <cell r="E338">
            <v>0</v>
          </cell>
          <cell r="F338">
            <v>0</v>
          </cell>
        </row>
        <row r="339">
          <cell r="B339">
            <v>0</v>
          </cell>
          <cell r="E339">
            <v>0</v>
          </cell>
          <cell r="F339">
            <v>0</v>
          </cell>
        </row>
        <row r="340">
          <cell r="B340">
            <v>0</v>
          </cell>
          <cell r="E340">
            <v>0</v>
          </cell>
          <cell r="F340">
            <v>0</v>
          </cell>
        </row>
        <row r="341">
          <cell r="B341">
            <v>0</v>
          </cell>
          <cell r="E341">
            <v>0</v>
          </cell>
          <cell r="F341">
            <v>0</v>
          </cell>
        </row>
        <row r="342">
          <cell r="B342">
            <v>0</v>
          </cell>
          <cell r="E342">
            <v>0</v>
          </cell>
          <cell r="F342">
            <v>0</v>
          </cell>
        </row>
        <row r="343">
          <cell r="B343">
            <v>0</v>
          </cell>
          <cell r="E343">
            <v>0</v>
          </cell>
          <cell r="F343">
            <v>0</v>
          </cell>
        </row>
        <row r="344">
          <cell r="B344">
            <v>0</v>
          </cell>
          <cell r="E344">
            <v>0</v>
          </cell>
          <cell r="F344">
            <v>0</v>
          </cell>
        </row>
        <row r="345">
          <cell r="B345">
            <v>0</v>
          </cell>
          <cell r="E345">
            <v>0</v>
          </cell>
          <cell r="F345">
            <v>0</v>
          </cell>
        </row>
        <row r="346">
          <cell r="B346">
            <v>0</v>
          </cell>
          <cell r="E346">
            <v>0</v>
          </cell>
          <cell r="F346">
            <v>0</v>
          </cell>
        </row>
        <row r="347">
          <cell r="B347">
            <v>0</v>
          </cell>
          <cell r="E347">
            <v>0</v>
          </cell>
          <cell r="F347">
            <v>0</v>
          </cell>
        </row>
        <row r="348">
          <cell r="B348">
            <v>0</v>
          </cell>
          <cell r="E348">
            <v>0</v>
          </cell>
          <cell r="F348">
            <v>0</v>
          </cell>
        </row>
        <row r="349">
          <cell r="B349">
            <v>0</v>
          </cell>
          <cell r="E349">
            <v>0</v>
          </cell>
          <cell r="F349">
            <v>0</v>
          </cell>
        </row>
        <row r="350">
          <cell r="B350">
            <v>0</v>
          </cell>
          <cell r="E350">
            <v>0</v>
          </cell>
          <cell r="F350">
            <v>0</v>
          </cell>
        </row>
        <row r="351">
          <cell r="B351">
            <v>0</v>
          </cell>
          <cell r="E351">
            <v>0</v>
          </cell>
          <cell r="F351">
            <v>0</v>
          </cell>
        </row>
        <row r="352">
          <cell r="B352">
            <v>0</v>
          </cell>
          <cell r="E352">
            <v>0</v>
          </cell>
          <cell r="F352">
            <v>0</v>
          </cell>
        </row>
        <row r="353">
          <cell r="B353">
            <v>0</v>
          </cell>
          <cell r="E353">
            <v>0</v>
          </cell>
          <cell r="F353">
            <v>0</v>
          </cell>
        </row>
        <row r="354">
          <cell r="B354">
            <v>0</v>
          </cell>
          <cell r="E354">
            <v>0</v>
          </cell>
          <cell r="F354">
            <v>0</v>
          </cell>
        </row>
        <row r="355">
          <cell r="B355">
            <v>0</v>
          </cell>
          <cell r="E355">
            <v>0</v>
          </cell>
          <cell r="F355">
            <v>0</v>
          </cell>
        </row>
        <row r="356">
          <cell r="B356">
            <v>0</v>
          </cell>
          <cell r="E356">
            <v>0</v>
          </cell>
          <cell r="F356">
            <v>0</v>
          </cell>
        </row>
        <row r="357">
          <cell r="B357">
            <v>0</v>
          </cell>
          <cell r="E357">
            <v>0</v>
          </cell>
          <cell r="F357">
            <v>0</v>
          </cell>
        </row>
        <row r="358">
          <cell r="B358">
            <v>0</v>
          </cell>
          <cell r="E358">
            <v>0</v>
          </cell>
          <cell r="F358">
            <v>0</v>
          </cell>
        </row>
        <row r="359">
          <cell r="B359">
            <v>0</v>
          </cell>
          <cell r="E359">
            <v>0</v>
          </cell>
          <cell r="F359">
            <v>0</v>
          </cell>
        </row>
        <row r="360">
          <cell r="B360">
            <v>0</v>
          </cell>
          <cell r="E360">
            <v>0</v>
          </cell>
          <cell r="F360">
            <v>0</v>
          </cell>
        </row>
        <row r="361">
          <cell r="B361">
            <v>0</v>
          </cell>
          <cell r="E361">
            <v>0</v>
          </cell>
          <cell r="F361">
            <v>0</v>
          </cell>
        </row>
        <row r="362">
          <cell r="B362">
            <v>0</v>
          </cell>
          <cell r="E362">
            <v>0</v>
          </cell>
          <cell r="F362">
            <v>0</v>
          </cell>
        </row>
        <row r="363">
          <cell r="B363">
            <v>0</v>
          </cell>
          <cell r="E363">
            <v>0</v>
          </cell>
          <cell r="F363">
            <v>0</v>
          </cell>
        </row>
        <row r="364">
          <cell r="B364">
            <v>0</v>
          </cell>
          <cell r="E364">
            <v>0</v>
          </cell>
          <cell r="F364">
            <v>0</v>
          </cell>
        </row>
        <row r="365">
          <cell r="B365">
            <v>0</v>
          </cell>
          <cell r="E365">
            <v>0</v>
          </cell>
          <cell r="F365">
            <v>0</v>
          </cell>
        </row>
        <row r="366">
          <cell r="B366">
            <v>0</v>
          </cell>
          <cell r="E366">
            <v>0</v>
          </cell>
          <cell r="F366">
            <v>0</v>
          </cell>
        </row>
        <row r="367">
          <cell r="B367">
            <v>0</v>
          </cell>
          <cell r="E367">
            <v>0</v>
          </cell>
          <cell r="F367">
            <v>0</v>
          </cell>
        </row>
        <row r="368">
          <cell r="B368">
            <v>0</v>
          </cell>
          <cell r="E368">
            <v>0</v>
          </cell>
          <cell r="F368">
            <v>0</v>
          </cell>
        </row>
        <row r="369">
          <cell r="B369">
            <v>0</v>
          </cell>
          <cell r="E369">
            <v>0</v>
          </cell>
          <cell r="F369">
            <v>0</v>
          </cell>
        </row>
        <row r="370">
          <cell r="B370">
            <v>0</v>
          </cell>
          <cell r="E370">
            <v>0</v>
          </cell>
          <cell r="F370">
            <v>0</v>
          </cell>
        </row>
        <row r="371">
          <cell r="B371">
            <v>0</v>
          </cell>
          <cell r="E371">
            <v>0</v>
          </cell>
          <cell r="F371">
            <v>0</v>
          </cell>
        </row>
        <row r="372">
          <cell r="B372">
            <v>0</v>
          </cell>
          <cell r="E372">
            <v>0</v>
          </cell>
          <cell r="F372">
            <v>0</v>
          </cell>
        </row>
        <row r="373">
          <cell r="B373">
            <v>0</v>
          </cell>
          <cell r="E373">
            <v>0</v>
          </cell>
          <cell r="F373">
            <v>0</v>
          </cell>
        </row>
        <row r="374">
          <cell r="B374">
            <v>0</v>
          </cell>
          <cell r="E374">
            <v>0</v>
          </cell>
          <cell r="F374">
            <v>0</v>
          </cell>
        </row>
        <row r="375">
          <cell r="B375">
            <v>0</v>
          </cell>
          <cell r="E375">
            <v>0</v>
          </cell>
          <cell r="F375">
            <v>0</v>
          </cell>
        </row>
        <row r="376">
          <cell r="B376">
            <v>0</v>
          </cell>
          <cell r="E376">
            <v>0</v>
          </cell>
          <cell r="F376">
            <v>0</v>
          </cell>
        </row>
        <row r="377">
          <cell r="B377">
            <v>0</v>
          </cell>
          <cell r="E377">
            <v>0</v>
          </cell>
          <cell r="F377">
            <v>0</v>
          </cell>
        </row>
        <row r="378">
          <cell r="B378">
            <v>0</v>
          </cell>
          <cell r="E378">
            <v>0</v>
          </cell>
          <cell r="F378">
            <v>0</v>
          </cell>
        </row>
        <row r="379">
          <cell r="B379">
            <v>0</v>
          </cell>
          <cell r="E379">
            <v>0</v>
          </cell>
          <cell r="F379">
            <v>0</v>
          </cell>
        </row>
        <row r="380">
          <cell r="B380">
            <v>0</v>
          </cell>
          <cell r="E380">
            <v>0</v>
          </cell>
          <cell r="F380">
            <v>0</v>
          </cell>
        </row>
        <row r="381">
          <cell r="B381">
            <v>0</v>
          </cell>
          <cell r="E381">
            <v>0</v>
          </cell>
          <cell r="F381">
            <v>0</v>
          </cell>
        </row>
        <row r="382">
          <cell r="B382">
            <v>0</v>
          </cell>
          <cell r="E382">
            <v>0</v>
          </cell>
          <cell r="F382">
            <v>0</v>
          </cell>
        </row>
        <row r="383">
          <cell r="B383">
            <v>0</v>
          </cell>
          <cell r="E383">
            <v>0</v>
          </cell>
          <cell r="F383">
            <v>0</v>
          </cell>
        </row>
        <row r="384">
          <cell r="B384">
            <v>0</v>
          </cell>
          <cell r="E384">
            <v>0</v>
          </cell>
          <cell r="F384">
            <v>0</v>
          </cell>
        </row>
        <row r="385">
          <cell r="B385">
            <v>0</v>
          </cell>
          <cell r="E385">
            <v>0</v>
          </cell>
          <cell r="F385">
            <v>0</v>
          </cell>
        </row>
        <row r="386">
          <cell r="B386">
            <v>0</v>
          </cell>
          <cell r="E386">
            <v>0</v>
          </cell>
          <cell r="F386">
            <v>0</v>
          </cell>
        </row>
        <row r="387">
          <cell r="B387">
            <v>0</v>
          </cell>
          <cell r="E387">
            <v>0</v>
          </cell>
          <cell r="F387">
            <v>0</v>
          </cell>
        </row>
        <row r="388">
          <cell r="B388">
            <v>0</v>
          </cell>
          <cell r="E388">
            <v>0</v>
          </cell>
          <cell r="F388">
            <v>0</v>
          </cell>
        </row>
        <row r="389">
          <cell r="B389">
            <v>0</v>
          </cell>
          <cell r="E389">
            <v>0</v>
          </cell>
          <cell r="F389">
            <v>0</v>
          </cell>
        </row>
        <row r="390">
          <cell r="B390">
            <v>0</v>
          </cell>
          <cell r="E390">
            <v>0</v>
          </cell>
          <cell r="F390">
            <v>0</v>
          </cell>
        </row>
        <row r="391">
          <cell r="B391">
            <v>0</v>
          </cell>
          <cell r="E391">
            <v>0</v>
          </cell>
          <cell r="F391">
            <v>0</v>
          </cell>
        </row>
        <row r="392">
          <cell r="B392">
            <v>0</v>
          </cell>
          <cell r="E392">
            <v>0</v>
          </cell>
          <cell r="F392">
            <v>0</v>
          </cell>
        </row>
        <row r="393">
          <cell r="B393">
            <v>0</v>
          </cell>
          <cell r="E393">
            <v>0</v>
          </cell>
          <cell r="F393">
            <v>0</v>
          </cell>
        </row>
        <row r="394">
          <cell r="B394">
            <v>0</v>
          </cell>
          <cell r="E394">
            <v>0</v>
          </cell>
          <cell r="F394">
            <v>0</v>
          </cell>
        </row>
        <row r="395">
          <cell r="B395">
            <v>0</v>
          </cell>
          <cell r="E395">
            <v>0</v>
          </cell>
          <cell r="F395">
            <v>0</v>
          </cell>
        </row>
        <row r="396">
          <cell r="B396">
            <v>0</v>
          </cell>
          <cell r="E396">
            <v>0</v>
          </cell>
          <cell r="F396">
            <v>0</v>
          </cell>
        </row>
        <row r="397">
          <cell r="B397">
            <v>0</v>
          </cell>
          <cell r="E397">
            <v>0</v>
          </cell>
          <cell r="F397">
            <v>0</v>
          </cell>
        </row>
        <row r="398">
          <cell r="B398">
            <v>0</v>
          </cell>
          <cell r="E398">
            <v>0</v>
          </cell>
          <cell r="F398">
            <v>0</v>
          </cell>
        </row>
        <row r="399">
          <cell r="B399">
            <v>0</v>
          </cell>
          <cell r="E399">
            <v>0</v>
          </cell>
          <cell r="F399">
            <v>0</v>
          </cell>
        </row>
        <row r="400">
          <cell r="B400">
            <v>0</v>
          </cell>
          <cell r="E400">
            <v>0</v>
          </cell>
          <cell r="F400">
            <v>0</v>
          </cell>
        </row>
        <row r="401">
          <cell r="B401">
            <v>0</v>
          </cell>
          <cell r="E401">
            <v>0</v>
          </cell>
          <cell r="F401">
            <v>0</v>
          </cell>
        </row>
        <row r="402">
          <cell r="B402">
            <v>0</v>
          </cell>
          <cell r="E402">
            <v>0</v>
          </cell>
          <cell r="F402">
            <v>0</v>
          </cell>
        </row>
        <row r="403">
          <cell r="B403">
            <v>0</v>
          </cell>
          <cell r="E403">
            <v>0</v>
          </cell>
          <cell r="F403">
            <v>0</v>
          </cell>
        </row>
        <row r="404">
          <cell r="B404">
            <v>0</v>
          </cell>
          <cell r="E404">
            <v>0</v>
          </cell>
          <cell r="F404">
            <v>0</v>
          </cell>
        </row>
        <row r="405">
          <cell r="B405">
            <v>0</v>
          </cell>
          <cell r="E405">
            <v>0</v>
          </cell>
          <cell r="F405">
            <v>0</v>
          </cell>
        </row>
        <row r="406">
          <cell r="B406">
            <v>0</v>
          </cell>
          <cell r="E406">
            <v>0</v>
          </cell>
          <cell r="F406">
            <v>0</v>
          </cell>
        </row>
        <row r="407">
          <cell r="B407">
            <v>0</v>
          </cell>
          <cell r="E407">
            <v>0</v>
          </cell>
          <cell r="F407">
            <v>0</v>
          </cell>
        </row>
        <row r="408">
          <cell r="B408">
            <v>0</v>
          </cell>
          <cell r="E408">
            <v>0</v>
          </cell>
          <cell r="F408">
            <v>0</v>
          </cell>
        </row>
        <row r="409">
          <cell r="B409">
            <v>0</v>
          </cell>
          <cell r="E409">
            <v>0</v>
          </cell>
          <cell r="F409">
            <v>0</v>
          </cell>
        </row>
        <row r="410">
          <cell r="B410">
            <v>0</v>
          </cell>
          <cell r="E410">
            <v>0</v>
          </cell>
          <cell r="F410">
            <v>0</v>
          </cell>
        </row>
        <row r="411">
          <cell r="B411">
            <v>0</v>
          </cell>
          <cell r="E411">
            <v>0</v>
          </cell>
          <cell r="F411">
            <v>0</v>
          </cell>
        </row>
        <row r="412">
          <cell r="B412">
            <v>0</v>
          </cell>
          <cell r="E412">
            <v>0</v>
          </cell>
          <cell r="F412">
            <v>0</v>
          </cell>
        </row>
        <row r="413">
          <cell r="B413">
            <v>0</v>
          </cell>
          <cell r="E413">
            <v>0</v>
          </cell>
          <cell r="F413">
            <v>0</v>
          </cell>
        </row>
        <row r="414">
          <cell r="B414">
            <v>0</v>
          </cell>
          <cell r="E414">
            <v>0</v>
          </cell>
          <cell r="F414">
            <v>0</v>
          </cell>
        </row>
        <row r="415">
          <cell r="B415">
            <v>0</v>
          </cell>
          <cell r="E415">
            <v>0</v>
          </cell>
          <cell r="F415">
            <v>0</v>
          </cell>
        </row>
        <row r="416">
          <cell r="B416">
            <v>0</v>
          </cell>
          <cell r="E416">
            <v>0</v>
          </cell>
          <cell r="F416">
            <v>0</v>
          </cell>
        </row>
        <row r="417">
          <cell r="B417">
            <v>0</v>
          </cell>
          <cell r="E417">
            <v>0</v>
          </cell>
          <cell r="F417">
            <v>0</v>
          </cell>
        </row>
        <row r="418">
          <cell r="B418">
            <v>0</v>
          </cell>
          <cell r="E418">
            <v>0</v>
          </cell>
          <cell r="F418">
            <v>0</v>
          </cell>
        </row>
        <row r="419">
          <cell r="B419">
            <v>0</v>
          </cell>
          <cell r="E419">
            <v>0</v>
          </cell>
          <cell r="F419">
            <v>0</v>
          </cell>
        </row>
        <row r="420">
          <cell r="B420">
            <v>0</v>
          </cell>
          <cell r="E420">
            <v>0</v>
          </cell>
          <cell r="F420">
            <v>0</v>
          </cell>
        </row>
        <row r="421">
          <cell r="B421">
            <v>0</v>
          </cell>
          <cell r="E421">
            <v>0</v>
          </cell>
          <cell r="F421">
            <v>0</v>
          </cell>
        </row>
        <row r="422">
          <cell r="B422">
            <v>0</v>
          </cell>
          <cell r="E422">
            <v>0</v>
          </cell>
          <cell r="F422">
            <v>0</v>
          </cell>
        </row>
        <row r="423">
          <cell r="B423">
            <v>0</v>
          </cell>
          <cell r="E423">
            <v>0</v>
          </cell>
          <cell r="F423">
            <v>0</v>
          </cell>
        </row>
        <row r="424">
          <cell r="B424">
            <v>0</v>
          </cell>
          <cell r="E424">
            <v>0</v>
          </cell>
          <cell r="F424">
            <v>0</v>
          </cell>
        </row>
        <row r="425">
          <cell r="B425">
            <v>0</v>
          </cell>
          <cell r="E425">
            <v>0</v>
          </cell>
          <cell r="F425">
            <v>0</v>
          </cell>
        </row>
        <row r="426">
          <cell r="B426">
            <v>0</v>
          </cell>
          <cell r="E426">
            <v>0</v>
          </cell>
          <cell r="F426">
            <v>0</v>
          </cell>
        </row>
        <row r="427">
          <cell r="B427">
            <v>0</v>
          </cell>
          <cell r="E427">
            <v>0</v>
          </cell>
          <cell r="F427">
            <v>0</v>
          </cell>
        </row>
        <row r="428">
          <cell r="B428">
            <v>0</v>
          </cell>
          <cell r="E428">
            <v>0</v>
          </cell>
          <cell r="F428">
            <v>0</v>
          </cell>
        </row>
        <row r="429">
          <cell r="B429">
            <v>0</v>
          </cell>
          <cell r="E429">
            <v>0</v>
          </cell>
          <cell r="F429">
            <v>0</v>
          </cell>
        </row>
        <row r="430">
          <cell r="B430">
            <v>0</v>
          </cell>
          <cell r="E430">
            <v>0</v>
          </cell>
          <cell r="F430">
            <v>0</v>
          </cell>
        </row>
        <row r="431">
          <cell r="B431">
            <v>0</v>
          </cell>
          <cell r="E431">
            <v>0</v>
          </cell>
          <cell r="F431">
            <v>0</v>
          </cell>
        </row>
        <row r="432">
          <cell r="B432">
            <v>0</v>
          </cell>
          <cell r="E432">
            <v>0</v>
          </cell>
          <cell r="F432">
            <v>0</v>
          </cell>
        </row>
        <row r="433">
          <cell r="B433">
            <v>0</v>
          </cell>
          <cell r="E433">
            <v>0</v>
          </cell>
          <cell r="F433">
            <v>0</v>
          </cell>
        </row>
        <row r="434">
          <cell r="B434">
            <v>0</v>
          </cell>
          <cell r="E434">
            <v>0</v>
          </cell>
          <cell r="F434">
            <v>0</v>
          </cell>
        </row>
        <row r="435">
          <cell r="B435">
            <v>0</v>
          </cell>
          <cell r="E435">
            <v>0</v>
          </cell>
          <cell r="F435">
            <v>0</v>
          </cell>
        </row>
        <row r="436">
          <cell r="B436">
            <v>0</v>
          </cell>
          <cell r="E436">
            <v>0</v>
          </cell>
          <cell r="F436">
            <v>0</v>
          </cell>
        </row>
        <row r="437">
          <cell r="B437">
            <v>0</v>
          </cell>
          <cell r="E437">
            <v>0</v>
          </cell>
          <cell r="F437">
            <v>0</v>
          </cell>
        </row>
        <row r="438">
          <cell r="B438">
            <v>0</v>
          </cell>
          <cell r="E438">
            <v>0</v>
          </cell>
          <cell r="F438">
            <v>0</v>
          </cell>
        </row>
        <row r="439">
          <cell r="B439">
            <v>0</v>
          </cell>
          <cell r="E439">
            <v>0</v>
          </cell>
          <cell r="F439">
            <v>0</v>
          </cell>
        </row>
        <row r="440">
          <cell r="B440">
            <v>0</v>
          </cell>
          <cell r="E440">
            <v>0</v>
          </cell>
          <cell r="F440">
            <v>0</v>
          </cell>
        </row>
        <row r="441">
          <cell r="B441">
            <v>0</v>
          </cell>
          <cell r="E441">
            <v>0</v>
          </cell>
          <cell r="F441">
            <v>0</v>
          </cell>
        </row>
        <row r="442">
          <cell r="B442">
            <v>0</v>
          </cell>
          <cell r="E442">
            <v>0</v>
          </cell>
          <cell r="F442">
            <v>0</v>
          </cell>
        </row>
        <row r="443">
          <cell r="B443">
            <v>0</v>
          </cell>
          <cell r="E443">
            <v>0</v>
          </cell>
          <cell r="F443">
            <v>0</v>
          </cell>
        </row>
        <row r="444">
          <cell r="B444">
            <v>0</v>
          </cell>
          <cell r="E444">
            <v>0</v>
          </cell>
          <cell r="F444">
            <v>0</v>
          </cell>
        </row>
        <row r="445">
          <cell r="B445">
            <v>0</v>
          </cell>
          <cell r="E445">
            <v>0</v>
          </cell>
          <cell r="F445">
            <v>0</v>
          </cell>
        </row>
        <row r="446">
          <cell r="B446">
            <v>0</v>
          </cell>
          <cell r="E446">
            <v>0</v>
          </cell>
          <cell r="F446">
            <v>0</v>
          </cell>
        </row>
        <row r="447">
          <cell r="B447">
            <v>0</v>
          </cell>
          <cell r="E447">
            <v>0</v>
          </cell>
          <cell r="F447">
            <v>0</v>
          </cell>
        </row>
        <row r="448">
          <cell r="B448">
            <v>0</v>
          </cell>
          <cell r="E448">
            <v>0</v>
          </cell>
          <cell r="F448">
            <v>0</v>
          </cell>
        </row>
        <row r="449">
          <cell r="B449">
            <v>0</v>
          </cell>
          <cell r="E449">
            <v>0</v>
          </cell>
          <cell r="F449">
            <v>0</v>
          </cell>
        </row>
        <row r="450">
          <cell r="B450">
            <v>0</v>
          </cell>
          <cell r="E450">
            <v>0</v>
          </cell>
          <cell r="F450">
            <v>0</v>
          </cell>
        </row>
        <row r="451">
          <cell r="B451">
            <v>0</v>
          </cell>
          <cell r="E451">
            <v>0</v>
          </cell>
          <cell r="F451">
            <v>0</v>
          </cell>
        </row>
        <row r="452">
          <cell r="B452">
            <v>0</v>
          </cell>
          <cell r="E452">
            <v>0</v>
          </cell>
          <cell r="F452">
            <v>0</v>
          </cell>
        </row>
        <row r="453">
          <cell r="B453">
            <v>0</v>
          </cell>
          <cell r="E453">
            <v>0</v>
          </cell>
          <cell r="F453">
            <v>0</v>
          </cell>
        </row>
        <row r="454">
          <cell r="B454">
            <v>0</v>
          </cell>
          <cell r="E454">
            <v>0</v>
          </cell>
          <cell r="F454">
            <v>0</v>
          </cell>
        </row>
        <row r="455">
          <cell r="B455">
            <v>0</v>
          </cell>
          <cell r="E455">
            <v>0</v>
          </cell>
          <cell r="F455">
            <v>0</v>
          </cell>
        </row>
        <row r="456">
          <cell r="B456">
            <v>0</v>
          </cell>
          <cell r="E456">
            <v>0</v>
          </cell>
          <cell r="F456">
            <v>0</v>
          </cell>
        </row>
        <row r="457">
          <cell r="B457">
            <v>0</v>
          </cell>
          <cell r="E457">
            <v>0</v>
          </cell>
          <cell r="F457">
            <v>0</v>
          </cell>
        </row>
        <row r="458">
          <cell r="B458">
            <v>0</v>
          </cell>
          <cell r="E458">
            <v>0</v>
          </cell>
          <cell r="F458">
            <v>0</v>
          </cell>
        </row>
        <row r="459">
          <cell r="B459">
            <v>0</v>
          </cell>
          <cell r="E459">
            <v>0</v>
          </cell>
          <cell r="F459">
            <v>0</v>
          </cell>
        </row>
        <row r="460">
          <cell r="B460">
            <v>0</v>
          </cell>
          <cell r="E460">
            <v>0</v>
          </cell>
          <cell r="F460">
            <v>0</v>
          </cell>
        </row>
        <row r="461">
          <cell r="B461">
            <v>0</v>
          </cell>
          <cell r="E461">
            <v>0</v>
          </cell>
          <cell r="F461">
            <v>0</v>
          </cell>
        </row>
        <row r="462">
          <cell r="B462">
            <v>0</v>
          </cell>
          <cell r="E462">
            <v>0</v>
          </cell>
          <cell r="F462">
            <v>0</v>
          </cell>
        </row>
        <row r="463">
          <cell r="B463">
            <v>0</v>
          </cell>
          <cell r="E463">
            <v>0</v>
          </cell>
          <cell r="F463">
            <v>0</v>
          </cell>
        </row>
        <row r="464">
          <cell r="B464">
            <v>0</v>
          </cell>
          <cell r="E464">
            <v>0</v>
          </cell>
          <cell r="F464">
            <v>0</v>
          </cell>
        </row>
        <row r="465">
          <cell r="B465">
            <v>0</v>
          </cell>
          <cell r="E465">
            <v>0</v>
          </cell>
          <cell r="F465">
            <v>0</v>
          </cell>
        </row>
        <row r="466">
          <cell r="B466">
            <v>0</v>
          </cell>
          <cell r="E466">
            <v>0</v>
          </cell>
          <cell r="F466">
            <v>0</v>
          </cell>
        </row>
        <row r="467">
          <cell r="B467">
            <v>0</v>
          </cell>
          <cell r="E467">
            <v>0</v>
          </cell>
          <cell r="F467">
            <v>0</v>
          </cell>
        </row>
        <row r="468">
          <cell r="B468">
            <v>0</v>
          </cell>
          <cell r="E468">
            <v>0</v>
          </cell>
          <cell r="F468">
            <v>0</v>
          </cell>
        </row>
        <row r="469">
          <cell r="B469">
            <v>0</v>
          </cell>
          <cell r="E469">
            <v>0</v>
          </cell>
          <cell r="F469">
            <v>0</v>
          </cell>
        </row>
        <row r="470">
          <cell r="B470">
            <v>0</v>
          </cell>
          <cell r="E470">
            <v>0</v>
          </cell>
          <cell r="F470">
            <v>0</v>
          </cell>
        </row>
        <row r="471">
          <cell r="B471">
            <v>0</v>
          </cell>
          <cell r="E471">
            <v>0</v>
          </cell>
          <cell r="F471">
            <v>0</v>
          </cell>
        </row>
        <row r="472">
          <cell r="B472">
            <v>0</v>
          </cell>
          <cell r="E472">
            <v>0</v>
          </cell>
          <cell r="F472">
            <v>0</v>
          </cell>
        </row>
        <row r="473">
          <cell r="B473">
            <v>0</v>
          </cell>
          <cell r="E473">
            <v>0</v>
          </cell>
          <cell r="F473">
            <v>0</v>
          </cell>
        </row>
        <row r="474">
          <cell r="B474">
            <v>0</v>
          </cell>
          <cell r="E474">
            <v>0</v>
          </cell>
          <cell r="F474">
            <v>0</v>
          </cell>
        </row>
        <row r="475">
          <cell r="B475">
            <v>0</v>
          </cell>
          <cell r="E475">
            <v>0</v>
          </cell>
          <cell r="F475">
            <v>0</v>
          </cell>
        </row>
        <row r="476">
          <cell r="B476">
            <v>0</v>
          </cell>
          <cell r="E476">
            <v>0</v>
          </cell>
          <cell r="F476">
            <v>0</v>
          </cell>
        </row>
        <row r="477">
          <cell r="B477">
            <v>0</v>
          </cell>
          <cell r="E477">
            <v>0</v>
          </cell>
          <cell r="F477">
            <v>0</v>
          </cell>
        </row>
        <row r="478">
          <cell r="B478">
            <v>0</v>
          </cell>
          <cell r="E478">
            <v>0</v>
          </cell>
          <cell r="F478">
            <v>0</v>
          </cell>
        </row>
        <row r="479">
          <cell r="B479">
            <v>0</v>
          </cell>
          <cell r="E479">
            <v>0</v>
          </cell>
          <cell r="F479">
            <v>0</v>
          </cell>
        </row>
        <row r="480">
          <cell r="B480">
            <v>0</v>
          </cell>
          <cell r="E480">
            <v>0</v>
          </cell>
          <cell r="F480">
            <v>0</v>
          </cell>
        </row>
        <row r="481">
          <cell r="B481">
            <v>0</v>
          </cell>
          <cell r="E481">
            <v>0</v>
          </cell>
          <cell r="F481">
            <v>0</v>
          </cell>
        </row>
        <row r="482">
          <cell r="B482">
            <v>0</v>
          </cell>
          <cell r="E482">
            <v>0</v>
          </cell>
          <cell r="F482">
            <v>0</v>
          </cell>
        </row>
        <row r="483">
          <cell r="B483">
            <v>0</v>
          </cell>
          <cell r="E483">
            <v>0</v>
          </cell>
          <cell r="F483">
            <v>0</v>
          </cell>
        </row>
        <row r="484">
          <cell r="B484">
            <v>0</v>
          </cell>
          <cell r="E484">
            <v>0</v>
          </cell>
          <cell r="F484">
            <v>0</v>
          </cell>
        </row>
        <row r="485">
          <cell r="B485">
            <v>0</v>
          </cell>
          <cell r="E485">
            <v>0</v>
          </cell>
          <cell r="F485">
            <v>0</v>
          </cell>
        </row>
        <row r="486">
          <cell r="B486">
            <v>0</v>
          </cell>
          <cell r="E486">
            <v>0</v>
          </cell>
          <cell r="F486">
            <v>0</v>
          </cell>
        </row>
        <row r="487">
          <cell r="B487">
            <v>0</v>
          </cell>
          <cell r="E487">
            <v>0</v>
          </cell>
          <cell r="F487">
            <v>0</v>
          </cell>
        </row>
        <row r="488">
          <cell r="B488">
            <v>0</v>
          </cell>
          <cell r="E488">
            <v>0</v>
          </cell>
          <cell r="F488">
            <v>0</v>
          </cell>
        </row>
        <row r="489">
          <cell r="B489">
            <v>0</v>
          </cell>
          <cell r="E489">
            <v>0</v>
          </cell>
          <cell r="F489">
            <v>0</v>
          </cell>
        </row>
        <row r="490">
          <cell r="B490">
            <v>0</v>
          </cell>
          <cell r="E490">
            <v>0</v>
          </cell>
          <cell r="F490">
            <v>0</v>
          </cell>
        </row>
        <row r="491">
          <cell r="B491">
            <v>0</v>
          </cell>
          <cell r="E491">
            <v>0</v>
          </cell>
          <cell r="F491">
            <v>0</v>
          </cell>
        </row>
        <row r="492">
          <cell r="B492">
            <v>0</v>
          </cell>
          <cell r="E492">
            <v>0</v>
          </cell>
          <cell r="F492">
            <v>0</v>
          </cell>
        </row>
        <row r="493">
          <cell r="B493">
            <v>0</v>
          </cell>
          <cell r="E493">
            <v>0</v>
          </cell>
          <cell r="F493">
            <v>0</v>
          </cell>
        </row>
        <row r="494">
          <cell r="B494">
            <v>0</v>
          </cell>
          <cell r="E494">
            <v>0</v>
          </cell>
          <cell r="F494">
            <v>0</v>
          </cell>
        </row>
        <row r="495">
          <cell r="B495">
            <v>0</v>
          </cell>
          <cell r="E495">
            <v>0</v>
          </cell>
          <cell r="F495">
            <v>0</v>
          </cell>
        </row>
        <row r="496">
          <cell r="B496">
            <v>0</v>
          </cell>
          <cell r="E496">
            <v>0</v>
          </cell>
          <cell r="F496">
            <v>0</v>
          </cell>
        </row>
        <row r="497">
          <cell r="B497">
            <v>0</v>
          </cell>
          <cell r="E497">
            <v>0</v>
          </cell>
          <cell r="F497">
            <v>0</v>
          </cell>
        </row>
        <row r="498">
          <cell r="B498">
            <v>0</v>
          </cell>
          <cell r="E498">
            <v>0</v>
          </cell>
          <cell r="F498">
            <v>0</v>
          </cell>
        </row>
        <row r="499">
          <cell r="B499">
            <v>0</v>
          </cell>
          <cell r="E499">
            <v>0</v>
          </cell>
          <cell r="F499">
            <v>0</v>
          </cell>
        </row>
        <row r="500">
          <cell r="B500">
            <v>0</v>
          </cell>
          <cell r="E500">
            <v>0</v>
          </cell>
          <cell r="F500">
            <v>0</v>
          </cell>
        </row>
        <row r="501">
          <cell r="B501">
            <v>0</v>
          </cell>
          <cell r="E501">
            <v>0</v>
          </cell>
          <cell r="F501">
            <v>0</v>
          </cell>
        </row>
        <row r="502">
          <cell r="B502">
            <v>0</v>
          </cell>
          <cell r="E502">
            <v>0</v>
          </cell>
          <cell r="F502">
            <v>0</v>
          </cell>
        </row>
        <row r="503">
          <cell r="B503">
            <v>0</v>
          </cell>
          <cell r="E503">
            <v>0</v>
          </cell>
          <cell r="F503">
            <v>0</v>
          </cell>
        </row>
        <row r="504">
          <cell r="B504">
            <v>0</v>
          </cell>
          <cell r="E504">
            <v>0</v>
          </cell>
          <cell r="F504">
            <v>0</v>
          </cell>
        </row>
        <row r="505">
          <cell r="B505">
            <v>0</v>
          </cell>
          <cell r="E505">
            <v>0</v>
          </cell>
          <cell r="F505">
            <v>0</v>
          </cell>
        </row>
        <row r="506">
          <cell r="B506">
            <v>0</v>
          </cell>
          <cell r="E506">
            <v>0</v>
          </cell>
          <cell r="F506">
            <v>0</v>
          </cell>
        </row>
        <row r="507">
          <cell r="B507">
            <v>0</v>
          </cell>
          <cell r="E507">
            <v>0</v>
          </cell>
          <cell r="F507">
            <v>0</v>
          </cell>
        </row>
        <row r="508">
          <cell r="B508">
            <v>0</v>
          </cell>
          <cell r="E508">
            <v>0</v>
          </cell>
          <cell r="F508">
            <v>0</v>
          </cell>
        </row>
        <row r="509">
          <cell r="B509">
            <v>0</v>
          </cell>
          <cell r="E509">
            <v>0</v>
          </cell>
          <cell r="F509">
            <v>0</v>
          </cell>
        </row>
        <row r="510">
          <cell r="B510">
            <v>0</v>
          </cell>
          <cell r="E510">
            <v>0</v>
          </cell>
          <cell r="F510">
            <v>0</v>
          </cell>
        </row>
        <row r="511">
          <cell r="B511">
            <v>0</v>
          </cell>
          <cell r="E511">
            <v>0</v>
          </cell>
          <cell r="F511">
            <v>0</v>
          </cell>
        </row>
        <row r="512">
          <cell r="B512">
            <v>0</v>
          </cell>
          <cell r="E512">
            <v>0</v>
          </cell>
          <cell r="F512">
            <v>0</v>
          </cell>
        </row>
        <row r="513">
          <cell r="B513">
            <v>0</v>
          </cell>
          <cell r="E513">
            <v>0</v>
          </cell>
          <cell r="F513">
            <v>0</v>
          </cell>
        </row>
        <row r="514">
          <cell r="B514">
            <v>0</v>
          </cell>
          <cell r="E514">
            <v>0</v>
          </cell>
          <cell r="F514">
            <v>0</v>
          </cell>
        </row>
        <row r="515">
          <cell r="B515">
            <v>0</v>
          </cell>
          <cell r="E515">
            <v>0</v>
          </cell>
          <cell r="F515">
            <v>0</v>
          </cell>
        </row>
        <row r="516">
          <cell r="B516">
            <v>0</v>
          </cell>
          <cell r="E516">
            <v>0</v>
          </cell>
          <cell r="F516">
            <v>0</v>
          </cell>
        </row>
        <row r="517">
          <cell r="B517">
            <v>0</v>
          </cell>
          <cell r="E517">
            <v>0</v>
          </cell>
          <cell r="F517">
            <v>0</v>
          </cell>
        </row>
        <row r="518">
          <cell r="B518">
            <v>0</v>
          </cell>
          <cell r="E518">
            <v>0</v>
          </cell>
          <cell r="F518">
            <v>0</v>
          </cell>
        </row>
        <row r="519">
          <cell r="B519">
            <v>0</v>
          </cell>
          <cell r="E519">
            <v>0</v>
          </cell>
          <cell r="F519">
            <v>0</v>
          </cell>
        </row>
        <row r="520">
          <cell r="B520">
            <v>0</v>
          </cell>
          <cell r="E520">
            <v>0</v>
          </cell>
          <cell r="F520">
            <v>0</v>
          </cell>
        </row>
        <row r="521">
          <cell r="B521">
            <v>0</v>
          </cell>
          <cell r="E521">
            <v>0</v>
          </cell>
          <cell r="F521">
            <v>0</v>
          </cell>
        </row>
        <row r="522">
          <cell r="B522">
            <v>0</v>
          </cell>
          <cell r="E522">
            <v>0</v>
          </cell>
          <cell r="F522">
            <v>0</v>
          </cell>
        </row>
        <row r="523">
          <cell r="B523">
            <v>0</v>
          </cell>
          <cell r="E523">
            <v>0</v>
          </cell>
          <cell r="F523">
            <v>0</v>
          </cell>
        </row>
        <row r="524">
          <cell r="B524">
            <v>0</v>
          </cell>
          <cell r="E524">
            <v>0</v>
          </cell>
          <cell r="F524">
            <v>0</v>
          </cell>
        </row>
        <row r="525">
          <cell r="B525">
            <v>0</v>
          </cell>
          <cell r="E525">
            <v>0</v>
          </cell>
          <cell r="F525">
            <v>0</v>
          </cell>
        </row>
        <row r="526">
          <cell r="B526">
            <v>0</v>
          </cell>
          <cell r="E526">
            <v>0</v>
          </cell>
          <cell r="F526">
            <v>0</v>
          </cell>
        </row>
        <row r="527">
          <cell r="B527">
            <v>0</v>
          </cell>
          <cell r="E527">
            <v>0</v>
          </cell>
          <cell r="F527">
            <v>0</v>
          </cell>
        </row>
        <row r="528">
          <cell r="B528">
            <v>0</v>
          </cell>
          <cell r="E528">
            <v>0</v>
          </cell>
          <cell r="F528">
            <v>0</v>
          </cell>
        </row>
        <row r="529">
          <cell r="B529">
            <v>0</v>
          </cell>
          <cell r="E529">
            <v>0</v>
          </cell>
          <cell r="F529">
            <v>0</v>
          </cell>
        </row>
        <row r="530">
          <cell r="B530">
            <v>0</v>
          </cell>
          <cell r="E530">
            <v>0</v>
          </cell>
          <cell r="F530">
            <v>0</v>
          </cell>
        </row>
        <row r="531">
          <cell r="B531">
            <v>0</v>
          </cell>
          <cell r="E531">
            <v>0</v>
          </cell>
          <cell r="F531">
            <v>0</v>
          </cell>
        </row>
        <row r="532">
          <cell r="B532">
            <v>0</v>
          </cell>
          <cell r="E532">
            <v>0</v>
          </cell>
          <cell r="F532">
            <v>0</v>
          </cell>
        </row>
        <row r="533">
          <cell r="B533">
            <v>0</v>
          </cell>
          <cell r="E533">
            <v>0</v>
          </cell>
          <cell r="F533">
            <v>0</v>
          </cell>
        </row>
        <row r="534">
          <cell r="B534">
            <v>0</v>
          </cell>
          <cell r="E534">
            <v>0</v>
          </cell>
          <cell r="F534">
            <v>0</v>
          </cell>
        </row>
        <row r="535">
          <cell r="B535">
            <v>0</v>
          </cell>
          <cell r="E535">
            <v>0</v>
          </cell>
          <cell r="F535">
            <v>0</v>
          </cell>
        </row>
        <row r="536">
          <cell r="B536">
            <v>0</v>
          </cell>
          <cell r="E536">
            <v>0</v>
          </cell>
          <cell r="F536">
            <v>0</v>
          </cell>
        </row>
        <row r="537">
          <cell r="B537">
            <v>0</v>
          </cell>
          <cell r="E537">
            <v>0</v>
          </cell>
          <cell r="F537">
            <v>0</v>
          </cell>
        </row>
        <row r="538">
          <cell r="B538">
            <v>0</v>
          </cell>
          <cell r="E538">
            <v>0</v>
          </cell>
          <cell r="F538">
            <v>0</v>
          </cell>
        </row>
        <row r="539">
          <cell r="B539">
            <v>0</v>
          </cell>
          <cell r="E539">
            <v>0</v>
          </cell>
          <cell r="F539">
            <v>0</v>
          </cell>
        </row>
        <row r="540">
          <cell r="B540">
            <v>0</v>
          </cell>
          <cell r="E540">
            <v>0</v>
          </cell>
          <cell r="F540">
            <v>0</v>
          </cell>
        </row>
        <row r="541">
          <cell r="B541">
            <v>0</v>
          </cell>
          <cell r="E541">
            <v>0</v>
          </cell>
          <cell r="F541">
            <v>0</v>
          </cell>
        </row>
        <row r="542">
          <cell r="B542">
            <v>0</v>
          </cell>
          <cell r="E542">
            <v>0</v>
          </cell>
          <cell r="F542">
            <v>0</v>
          </cell>
        </row>
        <row r="543">
          <cell r="B543">
            <v>0</v>
          </cell>
          <cell r="E543">
            <v>0</v>
          </cell>
          <cell r="F543">
            <v>0</v>
          </cell>
        </row>
        <row r="544">
          <cell r="B544">
            <v>0</v>
          </cell>
          <cell r="E544">
            <v>0</v>
          </cell>
          <cell r="F544">
            <v>0</v>
          </cell>
        </row>
        <row r="545">
          <cell r="B545">
            <v>0</v>
          </cell>
          <cell r="E545">
            <v>0</v>
          </cell>
          <cell r="F545">
            <v>0</v>
          </cell>
        </row>
        <row r="546">
          <cell r="B546">
            <v>0</v>
          </cell>
          <cell r="E546">
            <v>0</v>
          </cell>
          <cell r="F546">
            <v>0</v>
          </cell>
        </row>
        <row r="547">
          <cell r="B547">
            <v>0</v>
          </cell>
          <cell r="E547">
            <v>0</v>
          </cell>
          <cell r="F547">
            <v>0</v>
          </cell>
        </row>
        <row r="548">
          <cell r="B548">
            <v>0</v>
          </cell>
          <cell r="E548">
            <v>0</v>
          </cell>
          <cell r="F548">
            <v>0</v>
          </cell>
        </row>
        <row r="549">
          <cell r="B549">
            <v>0</v>
          </cell>
          <cell r="E549">
            <v>0</v>
          </cell>
          <cell r="F549">
            <v>0</v>
          </cell>
        </row>
        <row r="550">
          <cell r="B550">
            <v>0</v>
          </cell>
          <cell r="E550">
            <v>0</v>
          </cell>
          <cell r="F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</row>
        <row r="552">
          <cell r="B552">
            <v>0</v>
          </cell>
          <cell r="E552">
            <v>0</v>
          </cell>
          <cell r="F552">
            <v>0</v>
          </cell>
        </row>
        <row r="553">
          <cell r="B553">
            <v>0</v>
          </cell>
          <cell r="E553">
            <v>0</v>
          </cell>
          <cell r="F553">
            <v>0</v>
          </cell>
        </row>
        <row r="554">
          <cell r="B554">
            <v>0</v>
          </cell>
          <cell r="E554">
            <v>0</v>
          </cell>
          <cell r="F554">
            <v>0</v>
          </cell>
        </row>
        <row r="555">
          <cell r="B555">
            <v>0</v>
          </cell>
          <cell r="E555">
            <v>0</v>
          </cell>
          <cell r="F555">
            <v>0</v>
          </cell>
        </row>
        <row r="556">
          <cell r="B556">
            <v>0</v>
          </cell>
          <cell r="E556">
            <v>0</v>
          </cell>
          <cell r="F556">
            <v>0</v>
          </cell>
        </row>
        <row r="557">
          <cell r="B557">
            <v>0</v>
          </cell>
          <cell r="E557">
            <v>0</v>
          </cell>
          <cell r="F557">
            <v>0</v>
          </cell>
        </row>
        <row r="558">
          <cell r="B558">
            <v>0</v>
          </cell>
          <cell r="E558">
            <v>0</v>
          </cell>
          <cell r="F558">
            <v>0</v>
          </cell>
        </row>
        <row r="559">
          <cell r="B559">
            <v>0</v>
          </cell>
          <cell r="E559">
            <v>0</v>
          </cell>
          <cell r="F559">
            <v>0</v>
          </cell>
        </row>
        <row r="560">
          <cell r="B560">
            <v>0</v>
          </cell>
          <cell r="E560">
            <v>0</v>
          </cell>
          <cell r="F560">
            <v>0</v>
          </cell>
        </row>
        <row r="561">
          <cell r="B561">
            <v>0</v>
          </cell>
          <cell r="E561">
            <v>0</v>
          </cell>
          <cell r="F561">
            <v>0</v>
          </cell>
        </row>
        <row r="562">
          <cell r="B562">
            <v>0</v>
          </cell>
          <cell r="E562">
            <v>0</v>
          </cell>
          <cell r="F562">
            <v>0</v>
          </cell>
        </row>
        <row r="563">
          <cell r="B563">
            <v>0</v>
          </cell>
          <cell r="E563">
            <v>0</v>
          </cell>
          <cell r="F563">
            <v>0</v>
          </cell>
        </row>
        <row r="564">
          <cell r="B564">
            <v>0</v>
          </cell>
          <cell r="E564">
            <v>0</v>
          </cell>
          <cell r="F564">
            <v>0</v>
          </cell>
        </row>
        <row r="565">
          <cell r="B565">
            <v>0</v>
          </cell>
          <cell r="E565">
            <v>0</v>
          </cell>
          <cell r="F565">
            <v>0</v>
          </cell>
        </row>
        <row r="566">
          <cell r="B566">
            <v>0</v>
          </cell>
          <cell r="E566">
            <v>0</v>
          </cell>
          <cell r="F566">
            <v>0</v>
          </cell>
        </row>
        <row r="567">
          <cell r="B567">
            <v>0</v>
          </cell>
          <cell r="E567">
            <v>0</v>
          </cell>
          <cell r="F567">
            <v>0</v>
          </cell>
        </row>
        <row r="568">
          <cell r="B568">
            <v>0</v>
          </cell>
          <cell r="E568">
            <v>0</v>
          </cell>
          <cell r="F568">
            <v>0</v>
          </cell>
        </row>
        <row r="569">
          <cell r="B569">
            <v>0</v>
          </cell>
          <cell r="E569">
            <v>0</v>
          </cell>
          <cell r="F569">
            <v>0</v>
          </cell>
        </row>
        <row r="570">
          <cell r="B570">
            <v>0</v>
          </cell>
          <cell r="E570">
            <v>0</v>
          </cell>
          <cell r="F570">
            <v>0</v>
          </cell>
        </row>
        <row r="571">
          <cell r="B571">
            <v>0</v>
          </cell>
          <cell r="E571">
            <v>0</v>
          </cell>
          <cell r="F571">
            <v>0</v>
          </cell>
        </row>
        <row r="572">
          <cell r="B572">
            <v>0</v>
          </cell>
          <cell r="E572">
            <v>0</v>
          </cell>
          <cell r="F572">
            <v>0</v>
          </cell>
        </row>
        <row r="573">
          <cell r="B573">
            <v>0</v>
          </cell>
          <cell r="E573">
            <v>0</v>
          </cell>
          <cell r="F573">
            <v>0</v>
          </cell>
        </row>
        <row r="574">
          <cell r="B574">
            <v>0</v>
          </cell>
          <cell r="E574">
            <v>0</v>
          </cell>
          <cell r="F574">
            <v>0</v>
          </cell>
        </row>
        <row r="575">
          <cell r="B575">
            <v>0</v>
          </cell>
          <cell r="E575">
            <v>0</v>
          </cell>
          <cell r="F575">
            <v>0</v>
          </cell>
        </row>
        <row r="576">
          <cell r="B576">
            <v>0</v>
          </cell>
          <cell r="E576">
            <v>0</v>
          </cell>
          <cell r="F576">
            <v>0</v>
          </cell>
        </row>
        <row r="577">
          <cell r="B577">
            <v>0</v>
          </cell>
          <cell r="E577">
            <v>0</v>
          </cell>
          <cell r="F577">
            <v>0</v>
          </cell>
        </row>
        <row r="578">
          <cell r="B578">
            <v>0</v>
          </cell>
          <cell r="E578">
            <v>0</v>
          </cell>
          <cell r="F578">
            <v>0</v>
          </cell>
        </row>
        <row r="579">
          <cell r="B579">
            <v>0</v>
          </cell>
          <cell r="E579">
            <v>0</v>
          </cell>
          <cell r="F579">
            <v>0</v>
          </cell>
        </row>
        <row r="580">
          <cell r="B580">
            <v>0</v>
          </cell>
          <cell r="E580">
            <v>0</v>
          </cell>
          <cell r="F580">
            <v>0</v>
          </cell>
        </row>
        <row r="581">
          <cell r="B581">
            <v>0</v>
          </cell>
          <cell r="E581">
            <v>0</v>
          </cell>
          <cell r="F581">
            <v>0</v>
          </cell>
        </row>
        <row r="582">
          <cell r="B582">
            <v>0</v>
          </cell>
          <cell r="E582">
            <v>0</v>
          </cell>
          <cell r="F582">
            <v>0</v>
          </cell>
        </row>
        <row r="583">
          <cell r="B583">
            <v>0</v>
          </cell>
          <cell r="E583">
            <v>0</v>
          </cell>
          <cell r="F583">
            <v>0</v>
          </cell>
        </row>
        <row r="584">
          <cell r="B584">
            <v>0</v>
          </cell>
          <cell r="E584">
            <v>0</v>
          </cell>
          <cell r="F584">
            <v>0</v>
          </cell>
        </row>
        <row r="585">
          <cell r="B585">
            <v>0</v>
          </cell>
          <cell r="E585">
            <v>0</v>
          </cell>
          <cell r="F585">
            <v>0</v>
          </cell>
        </row>
        <row r="586">
          <cell r="B586">
            <v>0</v>
          </cell>
          <cell r="E586">
            <v>0</v>
          </cell>
          <cell r="F586">
            <v>0</v>
          </cell>
        </row>
        <row r="587">
          <cell r="B587">
            <v>0</v>
          </cell>
          <cell r="E587">
            <v>0</v>
          </cell>
          <cell r="F587">
            <v>0</v>
          </cell>
        </row>
        <row r="588">
          <cell r="B588">
            <v>0</v>
          </cell>
          <cell r="E588">
            <v>0</v>
          </cell>
          <cell r="F588">
            <v>0</v>
          </cell>
        </row>
        <row r="589">
          <cell r="B589">
            <v>0</v>
          </cell>
          <cell r="E589">
            <v>0</v>
          </cell>
          <cell r="F589">
            <v>0</v>
          </cell>
        </row>
        <row r="590">
          <cell r="B590">
            <v>0</v>
          </cell>
          <cell r="E590">
            <v>0</v>
          </cell>
          <cell r="F590">
            <v>0</v>
          </cell>
        </row>
        <row r="591">
          <cell r="B591">
            <v>0</v>
          </cell>
          <cell r="E591">
            <v>0</v>
          </cell>
          <cell r="F591">
            <v>0</v>
          </cell>
        </row>
        <row r="592">
          <cell r="B592">
            <v>0</v>
          </cell>
          <cell r="E592">
            <v>0</v>
          </cell>
          <cell r="F592">
            <v>0</v>
          </cell>
        </row>
        <row r="593">
          <cell r="B593">
            <v>0</v>
          </cell>
          <cell r="E593">
            <v>0</v>
          </cell>
          <cell r="F593">
            <v>0</v>
          </cell>
        </row>
        <row r="594">
          <cell r="B594">
            <v>0</v>
          </cell>
          <cell r="E594">
            <v>0</v>
          </cell>
          <cell r="F594">
            <v>0</v>
          </cell>
        </row>
        <row r="595">
          <cell r="B595">
            <v>0</v>
          </cell>
          <cell r="E595">
            <v>0</v>
          </cell>
          <cell r="F595">
            <v>0</v>
          </cell>
        </row>
        <row r="596">
          <cell r="B596">
            <v>0</v>
          </cell>
          <cell r="E596">
            <v>0</v>
          </cell>
          <cell r="F596">
            <v>0</v>
          </cell>
        </row>
        <row r="597">
          <cell r="B597">
            <v>0</v>
          </cell>
          <cell r="E597">
            <v>0</v>
          </cell>
          <cell r="F597">
            <v>0</v>
          </cell>
        </row>
        <row r="598">
          <cell r="B598">
            <v>0</v>
          </cell>
          <cell r="E598">
            <v>0</v>
          </cell>
          <cell r="F598">
            <v>0</v>
          </cell>
        </row>
        <row r="599">
          <cell r="B599">
            <v>0</v>
          </cell>
          <cell r="E599">
            <v>0</v>
          </cell>
          <cell r="F599">
            <v>0</v>
          </cell>
        </row>
        <row r="600">
          <cell r="B600">
            <v>0</v>
          </cell>
          <cell r="E600">
            <v>0</v>
          </cell>
          <cell r="F600">
            <v>0</v>
          </cell>
        </row>
        <row r="601">
          <cell r="B601">
            <v>0</v>
          </cell>
          <cell r="E601">
            <v>0</v>
          </cell>
          <cell r="F601">
            <v>0</v>
          </cell>
        </row>
        <row r="602">
          <cell r="B602">
            <v>0</v>
          </cell>
          <cell r="E602">
            <v>0</v>
          </cell>
          <cell r="F602">
            <v>0</v>
          </cell>
        </row>
        <row r="603">
          <cell r="B603">
            <v>0</v>
          </cell>
          <cell r="E603">
            <v>0</v>
          </cell>
          <cell r="F603">
            <v>0</v>
          </cell>
        </row>
        <row r="604">
          <cell r="B604">
            <v>0</v>
          </cell>
          <cell r="E604">
            <v>0</v>
          </cell>
          <cell r="F604">
            <v>0</v>
          </cell>
        </row>
        <row r="605">
          <cell r="B605">
            <v>0</v>
          </cell>
          <cell r="E605">
            <v>0</v>
          </cell>
          <cell r="F605">
            <v>0</v>
          </cell>
        </row>
        <row r="606">
          <cell r="B606">
            <v>0</v>
          </cell>
          <cell r="E606">
            <v>0</v>
          </cell>
          <cell r="F606">
            <v>0</v>
          </cell>
        </row>
        <row r="607">
          <cell r="B607">
            <v>0</v>
          </cell>
          <cell r="E607">
            <v>0</v>
          </cell>
          <cell r="F607">
            <v>0</v>
          </cell>
        </row>
        <row r="608">
          <cell r="B608">
            <v>0</v>
          </cell>
          <cell r="E608">
            <v>0</v>
          </cell>
          <cell r="F608">
            <v>0</v>
          </cell>
        </row>
        <row r="609">
          <cell r="B609">
            <v>0</v>
          </cell>
          <cell r="E609">
            <v>0</v>
          </cell>
          <cell r="F609">
            <v>0</v>
          </cell>
        </row>
        <row r="610">
          <cell r="B610">
            <v>0</v>
          </cell>
          <cell r="E610">
            <v>0</v>
          </cell>
          <cell r="F610">
            <v>0</v>
          </cell>
        </row>
        <row r="611">
          <cell r="B611">
            <v>0</v>
          </cell>
          <cell r="E611">
            <v>0</v>
          </cell>
          <cell r="F611">
            <v>0</v>
          </cell>
        </row>
        <row r="612">
          <cell r="B612">
            <v>0</v>
          </cell>
          <cell r="E612">
            <v>0</v>
          </cell>
          <cell r="F612">
            <v>0</v>
          </cell>
        </row>
        <row r="613">
          <cell r="B613">
            <v>0</v>
          </cell>
          <cell r="E613">
            <v>0</v>
          </cell>
          <cell r="F613">
            <v>0</v>
          </cell>
        </row>
        <row r="614">
          <cell r="B614">
            <v>0</v>
          </cell>
          <cell r="E614">
            <v>0</v>
          </cell>
          <cell r="F614">
            <v>0</v>
          </cell>
        </row>
        <row r="615">
          <cell r="B615">
            <v>0</v>
          </cell>
          <cell r="E615">
            <v>0</v>
          </cell>
          <cell r="F615">
            <v>0</v>
          </cell>
        </row>
        <row r="616">
          <cell r="B616">
            <v>0</v>
          </cell>
          <cell r="E616">
            <v>0</v>
          </cell>
          <cell r="F616">
            <v>0</v>
          </cell>
        </row>
        <row r="617">
          <cell r="B617">
            <v>0</v>
          </cell>
          <cell r="E617">
            <v>0</v>
          </cell>
          <cell r="F617">
            <v>0</v>
          </cell>
        </row>
        <row r="618">
          <cell r="B618">
            <v>0</v>
          </cell>
          <cell r="E618">
            <v>0</v>
          </cell>
          <cell r="F618">
            <v>0</v>
          </cell>
        </row>
        <row r="619">
          <cell r="B619">
            <v>0</v>
          </cell>
          <cell r="E619">
            <v>0</v>
          </cell>
          <cell r="F619">
            <v>0</v>
          </cell>
        </row>
        <row r="620">
          <cell r="B620">
            <v>0</v>
          </cell>
          <cell r="E620">
            <v>0</v>
          </cell>
          <cell r="F620">
            <v>0</v>
          </cell>
        </row>
        <row r="621">
          <cell r="B621">
            <v>0</v>
          </cell>
          <cell r="E621">
            <v>0</v>
          </cell>
          <cell r="F621">
            <v>0</v>
          </cell>
        </row>
        <row r="622">
          <cell r="B622">
            <v>0</v>
          </cell>
          <cell r="E622">
            <v>0</v>
          </cell>
          <cell r="F622">
            <v>0</v>
          </cell>
        </row>
        <row r="623">
          <cell r="B623">
            <v>0</v>
          </cell>
          <cell r="E623">
            <v>0</v>
          </cell>
          <cell r="F623">
            <v>0</v>
          </cell>
        </row>
        <row r="624">
          <cell r="B624">
            <v>0</v>
          </cell>
          <cell r="E624">
            <v>0</v>
          </cell>
          <cell r="F624">
            <v>0</v>
          </cell>
        </row>
        <row r="625">
          <cell r="B625">
            <v>0</v>
          </cell>
          <cell r="E625">
            <v>0</v>
          </cell>
          <cell r="F625">
            <v>0</v>
          </cell>
        </row>
        <row r="626">
          <cell r="B626">
            <v>0</v>
          </cell>
          <cell r="E626">
            <v>0</v>
          </cell>
          <cell r="F626">
            <v>0</v>
          </cell>
        </row>
        <row r="627">
          <cell r="B627">
            <v>0</v>
          </cell>
          <cell r="E627">
            <v>0</v>
          </cell>
          <cell r="F627">
            <v>0</v>
          </cell>
        </row>
        <row r="628">
          <cell r="B628">
            <v>0</v>
          </cell>
          <cell r="E628">
            <v>0</v>
          </cell>
          <cell r="F628">
            <v>0</v>
          </cell>
        </row>
        <row r="629">
          <cell r="B629">
            <v>0</v>
          </cell>
          <cell r="E629">
            <v>0</v>
          </cell>
          <cell r="F629">
            <v>0</v>
          </cell>
        </row>
        <row r="630">
          <cell r="B630">
            <v>0</v>
          </cell>
          <cell r="E630">
            <v>0</v>
          </cell>
          <cell r="F630">
            <v>0</v>
          </cell>
        </row>
        <row r="631">
          <cell r="B631">
            <v>0</v>
          </cell>
          <cell r="E631">
            <v>0</v>
          </cell>
          <cell r="F631">
            <v>0</v>
          </cell>
        </row>
        <row r="632">
          <cell r="B632">
            <v>0</v>
          </cell>
          <cell r="E632">
            <v>0</v>
          </cell>
          <cell r="F632">
            <v>0</v>
          </cell>
        </row>
        <row r="633">
          <cell r="B633">
            <v>0</v>
          </cell>
          <cell r="E633">
            <v>0</v>
          </cell>
          <cell r="F633">
            <v>0</v>
          </cell>
        </row>
        <row r="634">
          <cell r="B634">
            <v>0</v>
          </cell>
          <cell r="E634">
            <v>0</v>
          </cell>
          <cell r="F634">
            <v>0</v>
          </cell>
        </row>
        <row r="635">
          <cell r="B635">
            <v>0</v>
          </cell>
          <cell r="E635">
            <v>0</v>
          </cell>
          <cell r="F635">
            <v>0</v>
          </cell>
        </row>
        <row r="636">
          <cell r="B636">
            <v>0</v>
          </cell>
          <cell r="E636">
            <v>0</v>
          </cell>
          <cell r="F636">
            <v>0</v>
          </cell>
        </row>
        <row r="637">
          <cell r="B637">
            <v>0</v>
          </cell>
          <cell r="E637">
            <v>0</v>
          </cell>
          <cell r="F637">
            <v>0</v>
          </cell>
        </row>
        <row r="638">
          <cell r="B638">
            <v>0</v>
          </cell>
          <cell r="E638">
            <v>0</v>
          </cell>
          <cell r="F638">
            <v>0</v>
          </cell>
        </row>
        <row r="639">
          <cell r="B639">
            <v>0</v>
          </cell>
          <cell r="E639">
            <v>0</v>
          </cell>
          <cell r="F639">
            <v>0</v>
          </cell>
        </row>
        <row r="640">
          <cell r="B640">
            <v>0</v>
          </cell>
          <cell r="E640">
            <v>0</v>
          </cell>
          <cell r="F640">
            <v>0</v>
          </cell>
        </row>
        <row r="641">
          <cell r="B641">
            <v>0</v>
          </cell>
          <cell r="E641">
            <v>0</v>
          </cell>
          <cell r="F641">
            <v>0</v>
          </cell>
        </row>
        <row r="642">
          <cell r="B642">
            <v>0</v>
          </cell>
          <cell r="E642">
            <v>0</v>
          </cell>
          <cell r="F642">
            <v>0</v>
          </cell>
        </row>
        <row r="643">
          <cell r="B643">
            <v>0</v>
          </cell>
          <cell r="E643">
            <v>0</v>
          </cell>
          <cell r="F643">
            <v>0</v>
          </cell>
        </row>
        <row r="644">
          <cell r="B644">
            <v>0</v>
          </cell>
          <cell r="E644">
            <v>0</v>
          </cell>
          <cell r="F644">
            <v>0</v>
          </cell>
        </row>
        <row r="645">
          <cell r="B645">
            <v>0</v>
          </cell>
          <cell r="E645">
            <v>0</v>
          </cell>
          <cell r="F645">
            <v>0</v>
          </cell>
        </row>
        <row r="646">
          <cell r="B646">
            <v>0</v>
          </cell>
          <cell r="E646">
            <v>0</v>
          </cell>
          <cell r="F646">
            <v>0</v>
          </cell>
        </row>
        <row r="647">
          <cell r="B647">
            <v>0</v>
          </cell>
          <cell r="E647">
            <v>0</v>
          </cell>
          <cell r="F647">
            <v>0</v>
          </cell>
        </row>
        <row r="648">
          <cell r="B648">
            <v>0</v>
          </cell>
          <cell r="E648">
            <v>0</v>
          </cell>
          <cell r="F648">
            <v>0</v>
          </cell>
        </row>
        <row r="649">
          <cell r="B649">
            <v>0</v>
          </cell>
          <cell r="E649">
            <v>0</v>
          </cell>
          <cell r="F649">
            <v>0</v>
          </cell>
        </row>
        <row r="650">
          <cell r="B650">
            <v>0</v>
          </cell>
          <cell r="E650">
            <v>0</v>
          </cell>
          <cell r="F650">
            <v>0</v>
          </cell>
        </row>
        <row r="651">
          <cell r="B651">
            <v>0</v>
          </cell>
          <cell r="E651">
            <v>0</v>
          </cell>
          <cell r="F651">
            <v>0</v>
          </cell>
        </row>
        <row r="652">
          <cell r="B652">
            <v>0</v>
          </cell>
          <cell r="E652">
            <v>0</v>
          </cell>
          <cell r="F652">
            <v>0</v>
          </cell>
        </row>
        <row r="653">
          <cell r="B653">
            <v>0</v>
          </cell>
          <cell r="E653">
            <v>0</v>
          </cell>
          <cell r="F653">
            <v>0</v>
          </cell>
        </row>
        <row r="654">
          <cell r="B654">
            <v>0</v>
          </cell>
          <cell r="E654">
            <v>0</v>
          </cell>
          <cell r="F654">
            <v>0</v>
          </cell>
        </row>
        <row r="655">
          <cell r="B655">
            <v>0</v>
          </cell>
          <cell r="E655">
            <v>0</v>
          </cell>
          <cell r="F655">
            <v>0</v>
          </cell>
        </row>
        <row r="656">
          <cell r="B656">
            <v>0</v>
          </cell>
          <cell r="E656">
            <v>0</v>
          </cell>
          <cell r="F656">
            <v>0</v>
          </cell>
        </row>
        <row r="657">
          <cell r="B657">
            <v>0</v>
          </cell>
          <cell r="E657">
            <v>0</v>
          </cell>
          <cell r="F657">
            <v>0</v>
          </cell>
        </row>
        <row r="658">
          <cell r="B658">
            <v>0</v>
          </cell>
          <cell r="E658">
            <v>0</v>
          </cell>
          <cell r="F658">
            <v>0</v>
          </cell>
        </row>
        <row r="659">
          <cell r="B659">
            <v>0</v>
          </cell>
          <cell r="E659">
            <v>0</v>
          </cell>
          <cell r="F659">
            <v>0</v>
          </cell>
        </row>
        <row r="660">
          <cell r="B660">
            <v>0</v>
          </cell>
          <cell r="E660">
            <v>0</v>
          </cell>
          <cell r="F660">
            <v>0</v>
          </cell>
        </row>
        <row r="661">
          <cell r="B661">
            <v>0</v>
          </cell>
          <cell r="E661">
            <v>0</v>
          </cell>
          <cell r="F661">
            <v>0</v>
          </cell>
        </row>
        <row r="662">
          <cell r="B662">
            <v>0</v>
          </cell>
          <cell r="E662">
            <v>0</v>
          </cell>
          <cell r="F662">
            <v>0</v>
          </cell>
        </row>
        <row r="663">
          <cell r="B663">
            <v>0</v>
          </cell>
          <cell r="E663">
            <v>0</v>
          </cell>
          <cell r="F663">
            <v>0</v>
          </cell>
        </row>
        <row r="664">
          <cell r="B664">
            <v>0</v>
          </cell>
          <cell r="E664">
            <v>0</v>
          </cell>
          <cell r="F664">
            <v>0</v>
          </cell>
        </row>
        <row r="665">
          <cell r="B665">
            <v>0</v>
          </cell>
          <cell r="E665">
            <v>0</v>
          </cell>
          <cell r="F665">
            <v>0</v>
          </cell>
        </row>
        <row r="666">
          <cell r="B666">
            <v>0</v>
          </cell>
          <cell r="E666">
            <v>0</v>
          </cell>
          <cell r="F666">
            <v>0</v>
          </cell>
        </row>
        <row r="667">
          <cell r="B667">
            <v>0</v>
          </cell>
          <cell r="E667">
            <v>0</v>
          </cell>
          <cell r="F667">
            <v>0</v>
          </cell>
        </row>
        <row r="668">
          <cell r="B668">
            <v>0</v>
          </cell>
          <cell r="E668">
            <v>0</v>
          </cell>
          <cell r="F668">
            <v>0</v>
          </cell>
        </row>
        <row r="669">
          <cell r="B669">
            <v>0</v>
          </cell>
          <cell r="E669">
            <v>0</v>
          </cell>
          <cell r="F669">
            <v>0</v>
          </cell>
        </row>
        <row r="670">
          <cell r="B670">
            <v>0</v>
          </cell>
          <cell r="E670">
            <v>0</v>
          </cell>
          <cell r="F670">
            <v>0</v>
          </cell>
        </row>
        <row r="671">
          <cell r="B671">
            <v>0</v>
          </cell>
          <cell r="E671">
            <v>0</v>
          </cell>
          <cell r="F671">
            <v>0</v>
          </cell>
        </row>
        <row r="672">
          <cell r="B672">
            <v>0</v>
          </cell>
          <cell r="E672">
            <v>0</v>
          </cell>
          <cell r="F672">
            <v>0</v>
          </cell>
        </row>
        <row r="673">
          <cell r="B673">
            <v>0</v>
          </cell>
          <cell r="E673">
            <v>0</v>
          </cell>
          <cell r="F673">
            <v>0</v>
          </cell>
        </row>
        <row r="674">
          <cell r="B674">
            <v>0</v>
          </cell>
          <cell r="E674">
            <v>0</v>
          </cell>
          <cell r="F674">
            <v>0</v>
          </cell>
        </row>
        <row r="675">
          <cell r="B675">
            <v>0</v>
          </cell>
          <cell r="E675">
            <v>0</v>
          </cell>
          <cell r="F675">
            <v>0</v>
          </cell>
        </row>
        <row r="676">
          <cell r="B676">
            <v>0</v>
          </cell>
          <cell r="E676">
            <v>0</v>
          </cell>
          <cell r="F676">
            <v>0</v>
          </cell>
        </row>
        <row r="677">
          <cell r="B677">
            <v>0</v>
          </cell>
          <cell r="E677">
            <v>0</v>
          </cell>
          <cell r="F677">
            <v>0</v>
          </cell>
        </row>
        <row r="678">
          <cell r="B678">
            <v>0</v>
          </cell>
          <cell r="E678">
            <v>0</v>
          </cell>
          <cell r="F678">
            <v>0</v>
          </cell>
        </row>
        <row r="679">
          <cell r="B679">
            <v>0</v>
          </cell>
          <cell r="E679">
            <v>0</v>
          </cell>
          <cell r="F679">
            <v>0</v>
          </cell>
        </row>
        <row r="680">
          <cell r="B680">
            <v>0</v>
          </cell>
          <cell r="E680">
            <v>0</v>
          </cell>
          <cell r="F680">
            <v>0</v>
          </cell>
        </row>
        <row r="681">
          <cell r="B681">
            <v>0</v>
          </cell>
          <cell r="E681">
            <v>0</v>
          </cell>
          <cell r="F681">
            <v>0</v>
          </cell>
        </row>
        <row r="682">
          <cell r="B682">
            <v>0</v>
          </cell>
          <cell r="E682">
            <v>0</v>
          </cell>
          <cell r="F682">
            <v>0</v>
          </cell>
        </row>
        <row r="683">
          <cell r="B683">
            <v>0</v>
          </cell>
          <cell r="E683">
            <v>0</v>
          </cell>
          <cell r="F683">
            <v>0</v>
          </cell>
        </row>
        <row r="684">
          <cell r="B684">
            <v>0</v>
          </cell>
          <cell r="E684">
            <v>0</v>
          </cell>
          <cell r="F684">
            <v>0</v>
          </cell>
        </row>
        <row r="685">
          <cell r="B685">
            <v>0</v>
          </cell>
          <cell r="E685">
            <v>0</v>
          </cell>
          <cell r="F685">
            <v>0</v>
          </cell>
        </row>
        <row r="686">
          <cell r="B686">
            <v>0</v>
          </cell>
          <cell r="E686">
            <v>0</v>
          </cell>
          <cell r="F686">
            <v>0</v>
          </cell>
        </row>
        <row r="687">
          <cell r="B687">
            <v>0</v>
          </cell>
          <cell r="E687">
            <v>0</v>
          </cell>
          <cell r="F687">
            <v>0</v>
          </cell>
        </row>
        <row r="688">
          <cell r="B688">
            <v>0</v>
          </cell>
          <cell r="E688">
            <v>0</v>
          </cell>
          <cell r="F688">
            <v>0</v>
          </cell>
        </row>
        <row r="689">
          <cell r="B689">
            <v>0</v>
          </cell>
          <cell r="E689">
            <v>0</v>
          </cell>
          <cell r="F689">
            <v>0</v>
          </cell>
        </row>
        <row r="690">
          <cell r="B690">
            <v>0</v>
          </cell>
          <cell r="E690">
            <v>0</v>
          </cell>
          <cell r="F690">
            <v>0</v>
          </cell>
        </row>
        <row r="691">
          <cell r="B691">
            <v>0</v>
          </cell>
          <cell r="E691">
            <v>0</v>
          </cell>
          <cell r="F691">
            <v>0</v>
          </cell>
        </row>
        <row r="692">
          <cell r="B692">
            <v>0</v>
          </cell>
          <cell r="E692">
            <v>0</v>
          </cell>
          <cell r="F692">
            <v>0</v>
          </cell>
        </row>
        <row r="693">
          <cell r="B693">
            <v>0</v>
          </cell>
          <cell r="E693">
            <v>0</v>
          </cell>
          <cell r="F693">
            <v>0</v>
          </cell>
        </row>
        <row r="694">
          <cell r="B694">
            <v>0</v>
          </cell>
          <cell r="E694">
            <v>0</v>
          </cell>
          <cell r="F694">
            <v>0</v>
          </cell>
        </row>
        <row r="695">
          <cell r="B695">
            <v>0</v>
          </cell>
          <cell r="E695">
            <v>0</v>
          </cell>
          <cell r="F695">
            <v>0</v>
          </cell>
        </row>
        <row r="696">
          <cell r="B696">
            <v>0</v>
          </cell>
          <cell r="E696">
            <v>0</v>
          </cell>
          <cell r="F696">
            <v>0</v>
          </cell>
        </row>
        <row r="697">
          <cell r="B697">
            <v>0</v>
          </cell>
          <cell r="E697">
            <v>0</v>
          </cell>
          <cell r="F697">
            <v>0</v>
          </cell>
        </row>
        <row r="698">
          <cell r="B698">
            <v>0</v>
          </cell>
          <cell r="E698">
            <v>0</v>
          </cell>
          <cell r="F698">
            <v>0</v>
          </cell>
        </row>
        <row r="699">
          <cell r="B699">
            <v>0</v>
          </cell>
          <cell r="E699">
            <v>0</v>
          </cell>
          <cell r="F699">
            <v>0</v>
          </cell>
        </row>
        <row r="700">
          <cell r="B700">
            <v>0</v>
          </cell>
          <cell r="E700">
            <v>0</v>
          </cell>
          <cell r="F700">
            <v>0</v>
          </cell>
        </row>
        <row r="701">
          <cell r="B701">
            <v>0</v>
          </cell>
          <cell r="E701">
            <v>0</v>
          </cell>
          <cell r="F701">
            <v>0</v>
          </cell>
        </row>
        <row r="702">
          <cell r="B702">
            <v>0</v>
          </cell>
          <cell r="E702">
            <v>0</v>
          </cell>
          <cell r="F702">
            <v>0</v>
          </cell>
        </row>
        <row r="703">
          <cell r="B703">
            <v>0</v>
          </cell>
          <cell r="E703">
            <v>0</v>
          </cell>
          <cell r="F703">
            <v>0</v>
          </cell>
        </row>
        <row r="704">
          <cell r="B704">
            <v>0</v>
          </cell>
          <cell r="E704">
            <v>0</v>
          </cell>
          <cell r="F704">
            <v>0</v>
          </cell>
        </row>
        <row r="705">
          <cell r="B705">
            <v>0</v>
          </cell>
          <cell r="E705">
            <v>0</v>
          </cell>
          <cell r="F705">
            <v>0</v>
          </cell>
        </row>
        <row r="706">
          <cell r="B706">
            <v>0</v>
          </cell>
          <cell r="E706">
            <v>0</v>
          </cell>
          <cell r="F706">
            <v>0</v>
          </cell>
        </row>
        <row r="707">
          <cell r="B707">
            <v>0</v>
          </cell>
          <cell r="E707">
            <v>0</v>
          </cell>
          <cell r="F707">
            <v>0</v>
          </cell>
        </row>
        <row r="708">
          <cell r="B708">
            <v>0</v>
          </cell>
          <cell r="E708">
            <v>0</v>
          </cell>
          <cell r="F708">
            <v>0</v>
          </cell>
        </row>
        <row r="709">
          <cell r="B709">
            <v>0</v>
          </cell>
          <cell r="E709">
            <v>0</v>
          </cell>
          <cell r="F709">
            <v>0</v>
          </cell>
        </row>
        <row r="710">
          <cell r="B710">
            <v>0</v>
          </cell>
          <cell r="E710">
            <v>0</v>
          </cell>
          <cell r="F710">
            <v>0</v>
          </cell>
        </row>
        <row r="711">
          <cell r="B711">
            <v>0</v>
          </cell>
          <cell r="E711">
            <v>0</v>
          </cell>
          <cell r="F711">
            <v>0</v>
          </cell>
        </row>
        <row r="712">
          <cell r="B712">
            <v>0</v>
          </cell>
          <cell r="E712">
            <v>0</v>
          </cell>
          <cell r="F712">
            <v>0</v>
          </cell>
        </row>
        <row r="713">
          <cell r="B713">
            <v>0</v>
          </cell>
          <cell r="E713">
            <v>0</v>
          </cell>
          <cell r="F713">
            <v>0</v>
          </cell>
        </row>
        <row r="714">
          <cell r="B714">
            <v>0</v>
          </cell>
          <cell r="E714">
            <v>0</v>
          </cell>
          <cell r="F714">
            <v>0</v>
          </cell>
        </row>
        <row r="715">
          <cell r="B715">
            <v>0</v>
          </cell>
          <cell r="E715">
            <v>0</v>
          </cell>
          <cell r="F715">
            <v>0</v>
          </cell>
        </row>
        <row r="716">
          <cell r="B716">
            <v>0</v>
          </cell>
          <cell r="E716">
            <v>0</v>
          </cell>
          <cell r="F716">
            <v>0</v>
          </cell>
        </row>
        <row r="717">
          <cell r="B717">
            <v>0</v>
          </cell>
          <cell r="E717">
            <v>0</v>
          </cell>
          <cell r="F717">
            <v>0</v>
          </cell>
        </row>
        <row r="718">
          <cell r="B718">
            <v>0</v>
          </cell>
          <cell r="E718">
            <v>0</v>
          </cell>
          <cell r="F718">
            <v>0</v>
          </cell>
        </row>
        <row r="719">
          <cell r="B719">
            <v>0</v>
          </cell>
          <cell r="E719">
            <v>0</v>
          </cell>
          <cell r="F719">
            <v>0</v>
          </cell>
        </row>
        <row r="720">
          <cell r="B720">
            <v>0</v>
          </cell>
          <cell r="E720">
            <v>0</v>
          </cell>
          <cell r="F720">
            <v>0</v>
          </cell>
        </row>
        <row r="721">
          <cell r="B721">
            <v>0</v>
          </cell>
          <cell r="E721">
            <v>0</v>
          </cell>
          <cell r="F721">
            <v>0</v>
          </cell>
        </row>
        <row r="722">
          <cell r="B722">
            <v>0</v>
          </cell>
          <cell r="E722">
            <v>0</v>
          </cell>
          <cell r="F722">
            <v>0</v>
          </cell>
        </row>
        <row r="723">
          <cell r="B723">
            <v>0</v>
          </cell>
          <cell r="E723">
            <v>0</v>
          </cell>
          <cell r="F723">
            <v>0</v>
          </cell>
        </row>
        <row r="724">
          <cell r="B724">
            <v>0</v>
          </cell>
          <cell r="E724">
            <v>0</v>
          </cell>
          <cell r="F724">
            <v>0</v>
          </cell>
        </row>
        <row r="725">
          <cell r="B725">
            <v>0</v>
          </cell>
          <cell r="E725">
            <v>0</v>
          </cell>
          <cell r="F725">
            <v>0</v>
          </cell>
        </row>
        <row r="726">
          <cell r="B726">
            <v>0</v>
          </cell>
          <cell r="E726">
            <v>0</v>
          </cell>
          <cell r="F726">
            <v>0</v>
          </cell>
        </row>
        <row r="727">
          <cell r="B727">
            <v>0</v>
          </cell>
          <cell r="E727">
            <v>0</v>
          </cell>
          <cell r="F727">
            <v>0</v>
          </cell>
        </row>
        <row r="728">
          <cell r="B728">
            <v>0</v>
          </cell>
          <cell r="E728">
            <v>0</v>
          </cell>
          <cell r="F728">
            <v>0</v>
          </cell>
        </row>
        <row r="729">
          <cell r="B729">
            <v>0</v>
          </cell>
          <cell r="E729">
            <v>0</v>
          </cell>
          <cell r="F729">
            <v>0</v>
          </cell>
        </row>
        <row r="730">
          <cell r="B730">
            <v>0</v>
          </cell>
          <cell r="E730">
            <v>0</v>
          </cell>
          <cell r="F730">
            <v>0</v>
          </cell>
        </row>
        <row r="731">
          <cell r="B731">
            <v>0</v>
          </cell>
          <cell r="E731">
            <v>0</v>
          </cell>
          <cell r="F731">
            <v>0</v>
          </cell>
        </row>
        <row r="732">
          <cell r="B732">
            <v>0</v>
          </cell>
          <cell r="E732">
            <v>0</v>
          </cell>
          <cell r="F732">
            <v>0</v>
          </cell>
        </row>
        <row r="733">
          <cell r="B733">
            <v>0</v>
          </cell>
          <cell r="E733">
            <v>0</v>
          </cell>
          <cell r="F733">
            <v>0</v>
          </cell>
        </row>
        <row r="734">
          <cell r="B734">
            <v>0</v>
          </cell>
          <cell r="E734">
            <v>0</v>
          </cell>
          <cell r="F734">
            <v>0</v>
          </cell>
        </row>
        <row r="735">
          <cell r="B735">
            <v>0</v>
          </cell>
          <cell r="E735">
            <v>0</v>
          </cell>
          <cell r="F735">
            <v>0</v>
          </cell>
        </row>
        <row r="736">
          <cell r="B736">
            <v>0</v>
          </cell>
          <cell r="E736">
            <v>0</v>
          </cell>
          <cell r="F736">
            <v>0</v>
          </cell>
        </row>
        <row r="737">
          <cell r="B737">
            <v>0</v>
          </cell>
          <cell r="E737">
            <v>0</v>
          </cell>
          <cell r="F737">
            <v>0</v>
          </cell>
        </row>
        <row r="738">
          <cell r="B738">
            <v>0</v>
          </cell>
          <cell r="E738">
            <v>0</v>
          </cell>
          <cell r="F738">
            <v>0</v>
          </cell>
        </row>
        <row r="739">
          <cell r="B739">
            <v>0</v>
          </cell>
          <cell r="E739">
            <v>0</v>
          </cell>
          <cell r="F739">
            <v>0</v>
          </cell>
        </row>
        <row r="740">
          <cell r="B740">
            <v>0</v>
          </cell>
          <cell r="E740">
            <v>0</v>
          </cell>
          <cell r="F740">
            <v>0</v>
          </cell>
        </row>
        <row r="741">
          <cell r="B741">
            <v>0</v>
          </cell>
          <cell r="E741">
            <v>0</v>
          </cell>
          <cell r="F741">
            <v>0</v>
          </cell>
        </row>
        <row r="742">
          <cell r="B742">
            <v>0</v>
          </cell>
          <cell r="E742">
            <v>0</v>
          </cell>
          <cell r="F742">
            <v>0</v>
          </cell>
        </row>
        <row r="743">
          <cell r="B743">
            <v>0</v>
          </cell>
          <cell r="E743">
            <v>0</v>
          </cell>
          <cell r="F743">
            <v>0</v>
          </cell>
        </row>
        <row r="744">
          <cell r="B744">
            <v>0</v>
          </cell>
          <cell r="E744">
            <v>0</v>
          </cell>
          <cell r="F744">
            <v>0</v>
          </cell>
        </row>
        <row r="745">
          <cell r="B745">
            <v>0</v>
          </cell>
          <cell r="E745">
            <v>0</v>
          </cell>
          <cell r="F745">
            <v>0</v>
          </cell>
        </row>
        <row r="746">
          <cell r="B746">
            <v>0</v>
          </cell>
          <cell r="E746">
            <v>0</v>
          </cell>
          <cell r="F746">
            <v>0</v>
          </cell>
        </row>
        <row r="747">
          <cell r="B747">
            <v>0</v>
          </cell>
          <cell r="E747">
            <v>0</v>
          </cell>
          <cell r="F747">
            <v>0</v>
          </cell>
        </row>
        <row r="748">
          <cell r="B748">
            <v>0</v>
          </cell>
          <cell r="E748">
            <v>0</v>
          </cell>
          <cell r="F748">
            <v>0</v>
          </cell>
        </row>
        <row r="749">
          <cell r="B749">
            <v>0</v>
          </cell>
          <cell r="E749">
            <v>0</v>
          </cell>
          <cell r="F749">
            <v>0</v>
          </cell>
        </row>
        <row r="750">
          <cell r="B750">
            <v>0</v>
          </cell>
          <cell r="E750">
            <v>0</v>
          </cell>
          <cell r="F750">
            <v>0</v>
          </cell>
        </row>
        <row r="751">
          <cell r="B751">
            <v>0</v>
          </cell>
          <cell r="E751">
            <v>0</v>
          </cell>
          <cell r="F751">
            <v>0</v>
          </cell>
        </row>
        <row r="752">
          <cell r="B752">
            <v>0</v>
          </cell>
          <cell r="E752">
            <v>0</v>
          </cell>
          <cell r="F752">
            <v>0</v>
          </cell>
        </row>
        <row r="753">
          <cell r="B753">
            <v>0</v>
          </cell>
          <cell r="E753">
            <v>0</v>
          </cell>
          <cell r="F753">
            <v>0</v>
          </cell>
        </row>
        <row r="754">
          <cell r="B754">
            <v>0</v>
          </cell>
          <cell r="E754">
            <v>0</v>
          </cell>
          <cell r="F754">
            <v>0</v>
          </cell>
        </row>
        <row r="755">
          <cell r="B755">
            <v>0</v>
          </cell>
          <cell r="E755">
            <v>0</v>
          </cell>
          <cell r="F755">
            <v>0</v>
          </cell>
        </row>
        <row r="756">
          <cell r="B756">
            <v>0</v>
          </cell>
          <cell r="E756">
            <v>0</v>
          </cell>
          <cell r="F756">
            <v>0</v>
          </cell>
        </row>
        <row r="757">
          <cell r="B757">
            <v>0</v>
          </cell>
          <cell r="E757">
            <v>0</v>
          </cell>
          <cell r="F757">
            <v>0</v>
          </cell>
        </row>
        <row r="758">
          <cell r="B758">
            <v>0</v>
          </cell>
          <cell r="E758">
            <v>0</v>
          </cell>
          <cell r="F758">
            <v>0</v>
          </cell>
        </row>
        <row r="759">
          <cell r="B759">
            <v>0</v>
          </cell>
          <cell r="E759">
            <v>0</v>
          </cell>
          <cell r="F759">
            <v>0</v>
          </cell>
        </row>
        <row r="760">
          <cell r="B760">
            <v>0</v>
          </cell>
          <cell r="E760">
            <v>0</v>
          </cell>
          <cell r="F760">
            <v>0</v>
          </cell>
        </row>
        <row r="761">
          <cell r="B761">
            <v>0</v>
          </cell>
          <cell r="E761">
            <v>0</v>
          </cell>
          <cell r="F761">
            <v>0</v>
          </cell>
        </row>
        <row r="762">
          <cell r="B762">
            <v>0</v>
          </cell>
          <cell r="E762">
            <v>0</v>
          </cell>
          <cell r="F762">
            <v>0</v>
          </cell>
        </row>
        <row r="763">
          <cell r="B763">
            <v>0</v>
          </cell>
          <cell r="E763">
            <v>0</v>
          </cell>
          <cell r="F763">
            <v>0</v>
          </cell>
        </row>
        <row r="764">
          <cell r="B764">
            <v>0</v>
          </cell>
          <cell r="E764">
            <v>0</v>
          </cell>
          <cell r="F764">
            <v>0</v>
          </cell>
        </row>
        <row r="765">
          <cell r="B765">
            <v>0</v>
          </cell>
          <cell r="E765">
            <v>0</v>
          </cell>
          <cell r="F765">
            <v>0</v>
          </cell>
        </row>
        <row r="766">
          <cell r="B766">
            <v>0</v>
          </cell>
          <cell r="E766">
            <v>0</v>
          </cell>
          <cell r="F766">
            <v>0</v>
          </cell>
        </row>
        <row r="767">
          <cell r="B767">
            <v>0</v>
          </cell>
          <cell r="E767">
            <v>0</v>
          </cell>
          <cell r="F767">
            <v>0</v>
          </cell>
        </row>
        <row r="768">
          <cell r="B768">
            <v>0</v>
          </cell>
          <cell r="E768">
            <v>0</v>
          </cell>
          <cell r="F768">
            <v>0</v>
          </cell>
        </row>
        <row r="769">
          <cell r="B769">
            <v>0</v>
          </cell>
          <cell r="E769">
            <v>0</v>
          </cell>
          <cell r="F769">
            <v>0</v>
          </cell>
        </row>
        <row r="770">
          <cell r="B770">
            <v>0</v>
          </cell>
          <cell r="E770">
            <v>0</v>
          </cell>
          <cell r="F770">
            <v>0</v>
          </cell>
        </row>
        <row r="771">
          <cell r="B771">
            <v>0</v>
          </cell>
          <cell r="E771">
            <v>0</v>
          </cell>
          <cell r="F771">
            <v>0</v>
          </cell>
        </row>
        <row r="772">
          <cell r="B772">
            <v>0</v>
          </cell>
          <cell r="E772">
            <v>0</v>
          </cell>
          <cell r="F772">
            <v>0</v>
          </cell>
        </row>
        <row r="773">
          <cell r="B773">
            <v>0</v>
          </cell>
          <cell r="E773">
            <v>0</v>
          </cell>
          <cell r="F773">
            <v>0</v>
          </cell>
        </row>
        <row r="774">
          <cell r="B774">
            <v>0</v>
          </cell>
          <cell r="E774">
            <v>0</v>
          </cell>
          <cell r="F774">
            <v>0</v>
          </cell>
        </row>
        <row r="775">
          <cell r="B775">
            <v>0</v>
          </cell>
          <cell r="E775">
            <v>0</v>
          </cell>
          <cell r="F775">
            <v>0</v>
          </cell>
        </row>
        <row r="776">
          <cell r="B776">
            <v>0</v>
          </cell>
          <cell r="E776">
            <v>0</v>
          </cell>
          <cell r="F776">
            <v>0</v>
          </cell>
        </row>
        <row r="777">
          <cell r="B777">
            <v>0</v>
          </cell>
          <cell r="E777">
            <v>0</v>
          </cell>
          <cell r="F777">
            <v>0</v>
          </cell>
        </row>
        <row r="778">
          <cell r="B778">
            <v>0</v>
          </cell>
          <cell r="E778">
            <v>0</v>
          </cell>
          <cell r="F778">
            <v>0</v>
          </cell>
        </row>
        <row r="779">
          <cell r="B779">
            <v>0</v>
          </cell>
          <cell r="E779">
            <v>0</v>
          </cell>
          <cell r="F779">
            <v>0</v>
          </cell>
        </row>
        <row r="780">
          <cell r="B780">
            <v>0</v>
          </cell>
          <cell r="E780">
            <v>0</v>
          </cell>
          <cell r="F780">
            <v>0</v>
          </cell>
        </row>
        <row r="781">
          <cell r="B781">
            <v>0</v>
          </cell>
          <cell r="E781">
            <v>0</v>
          </cell>
          <cell r="F781">
            <v>0</v>
          </cell>
        </row>
        <row r="782">
          <cell r="B782">
            <v>0</v>
          </cell>
          <cell r="E782">
            <v>0</v>
          </cell>
          <cell r="F782">
            <v>0</v>
          </cell>
        </row>
        <row r="783">
          <cell r="B783">
            <v>0</v>
          </cell>
          <cell r="E783">
            <v>0</v>
          </cell>
          <cell r="F783">
            <v>0</v>
          </cell>
        </row>
        <row r="784">
          <cell r="B784">
            <v>0</v>
          </cell>
          <cell r="E784">
            <v>0</v>
          </cell>
          <cell r="F784">
            <v>0</v>
          </cell>
        </row>
        <row r="785">
          <cell r="B785">
            <v>0</v>
          </cell>
          <cell r="E785">
            <v>0</v>
          </cell>
          <cell r="F785">
            <v>0</v>
          </cell>
        </row>
        <row r="786">
          <cell r="B786">
            <v>0</v>
          </cell>
          <cell r="E786">
            <v>0</v>
          </cell>
          <cell r="F786">
            <v>0</v>
          </cell>
        </row>
        <row r="787">
          <cell r="B787">
            <v>0</v>
          </cell>
          <cell r="E787">
            <v>0</v>
          </cell>
          <cell r="F787">
            <v>0</v>
          </cell>
        </row>
        <row r="788">
          <cell r="B788">
            <v>0</v>
          </cell>
          <cell r="E788">
            <v>0</v>
          </cell>
          <cell r="F788">
            <v>0</v>
          </cell>
        </row>
        <row r="789">
          <cell r="B789">
            <v>0</v>
          </cell>
          <cell r="E789">
            <v>0</v>
          </cell>
          <cell r="F789">
            <v>0</v>
          </cell>
        </row>
        <row r="790">
          <cell r="B790">
            <v>0</v>
          </cell>
          <cell r="E790">
            <v>0</v>
          </cell>
          <cell r="F790">
            <v>0</v>
          </cell>
        </row>
        <row r="791">
          <cell r="B791">
            <v>0</v>
          </cell>
          <cell r="E791">
            <v>0</v>
          </cell>
          <cell r="F791">
            <v>0</v>
          </cell>
        </row>
        <row r="792">
          <cell r="B792">
            <v>0</v>
          </cell>
          <cell r="E792">
            <v>0</v>
          </cell>
          <cell r="F792">
            <v>0</v>
          </cell>
        </row>
        <row r="793">
          <cell r="B793">
            <v>0</v>
          </cell>
          <cell r="E793">
            <v>0</v>
          </cell>
          <cell r="F793">
            <v>0</v>
          </cell>
        </row>
        <row r="794">
          <cell r="B794">
            <v>0</v>
          </cell>
          <cell r="E794">
            <v>0</v>
          </cell>
          <cell r="F794">
            <v>0</v>
          </cell>
        </row>
        <row r="795">
          <cell r="B795">
            <v>0</v>
          </cell>
          <cell r="E795">
            <v>0</v>
          </cell>
          <cell r="F795">
            <v>0</v>
          </cell>
        </row>
        <row r="796">
          <cell r="B796">
            <v>0</v>
          </cell>
          <cell r="E796">
            <v>0</v>
          </cell>
          <cell r="F796">
            <v>0</v>
          </cell>
        </row>
        <row r="797">
          <cell r="B797">
            <v>0</v>
          </cell>
          <cell r="E797">
            <v>0</v>
          </cell>
          <cell r="F797">
            <v>0</v>
          </cell>
        </row>
        <row r="798">
          <cell r="B798">
            <v>0</v>
          </cell>
          <cell r="E798">
            <v>0</v>
          </cell>
          <cell r="F798">
            <v>0</v>
          </cell>
        </row>
        <row r="799">
          <cell r="B799">
            <v>0</v>
          </cell>
          <cell r="E799">
            <v>0</v>
          </cell>
          <cell r="F799">
            <v>0</v>
          </cell>
        </row>
        <row r="800">
          <cell r="B800">
            <v>0</v>
          </cell>
          <cell r="E800">
            <v>0</v>
          </cell>
          <cell r="F800">
            <v>0</v>
          </cell>
        </row>
        <row r="801">
          <cell r="B801">
            <v>0</v>
          </cell>
          <cell r="E801">
            <v>0</v>
          </cell>
          <cell r="F801">
            <v>0</v>
          </cell>
        </row>
        <row r="802">
          <cell r="B802">
            <v>0</v>
          </cell>
          <cell r="E802">
            <v>0</v>
          </cell>
          <cell r="F802">
            <v>0</v>
          </cell>
        </row>
        <row r="803">
          <cell r="B803">
            <v>0</v>
          </cell>
          <cell r="E803">
            <v>0</v>
          </cell>
          <cell r="F803">
            <v>0</v>
          </cell>
        </row>
        <row r="804">
          <cell r="B804">
            <v>0</v>
          </cell>
          <cell r="E804">
            <v>0</v>
          </cell>
          <cell r="F804">
            <v>0</v>
          </cell>
        </row>
        <row r="805">
          <cell r="B805">
            <v>0</v>
          </cell>
          <cell r="E805">
            <v>0</v>
          </cell>
          <cell r="F805">
            <v>0</v>
          </cell>
        </row>
        <row r="806">
          <cell r="B806">
            <v>0</v>
          </cell>
          <cell r="E806">
            <v>0</v>
          </cell>
          <cell r="F806">
            <v>0</v>
          </cell>
        </row>
        <row r="807">
          <cell r="B807">
            <v>0</v>
          </cell>
          <cell r="E807">
            <v>0</v>
          </cell>
          <cell r="F807">
            <v>0</v>
          </cell>
        </row>
        <row r="808">
          <cell r="B808">
            <v>0</v>
          </cell>
          <cell r="E808">
            <v>0</v>
          </cell>
          <cell r="F808">
            <v>0</v>
          </cell>
        </row>
        <row r="809">
          <cell r="B809">
            <v>0</v>
          </cell>
          <cell r="E809">
            <v>0</v>
          </cell>
          <cell r="F809">
            <v>0</v>
          </cell>
        </row>
        <row r="810">
          <cell r="B810">
            <v>0</v>
          </cell>
          <cell r="E810">
            <v>0</v>
          </cell>
          <cell r="F810">
            <v>0</v>
          </cell>
        </row>
        <row r="811">
          <cell r="B811">
            <v>0</v>
          </cell>
          <cell r="E811">
            <v>0</v>
          </cell>
          <cell r="F811">
            <v>0</v>
          </cell>
        </row>
        <row r="812">
          <cell r="B812">
            <v>0</v>
          </cell>
          <cell r="E812">
            <v>0</v>
          </cell>
          <cell r="F812">
            <v>0</v>
          </cell>
        </row>
        <row r="813">
          <cell r="B813">
            <v>0</v>
          </cell>
          <cell r="E813">
            <v>0</v>
          </cell>
          <cell r="F813">
            <v>0</v>
          </cell>
        </row>
        <row r="814">
          <cell r="B814">
            <v>0</v>
          </cell>
          <cell r="E814">
            <v>0</v>
          </cell>
          <cell r="F814">
            <v>0</v>
          </cell>
        </row>
        <row r="815">
          <cell r="B815">
            <v>0</v>
          </cell>
          <cell r="E815">
            <v>0</v>
          </cell>
          <cell r="F815">
            <v>0</v>
          </cell>
        </row>
        <row r="816">
          <cell r="B816">
            <v>0</v>
          </cell>
          <cell r="E816">
            <v>0</v>
          </cell>
          <cell r="F816">
            <v>0</v>
          </cell>
        </row>
        <row r="817">
          <cell r="B817">
            <v>0</v>
          </cell>
          <cell r="E817">
            <v>0</v>
          </cell>
          <cell r="F817">
            <v>0</v>
          </cell>
        </row>
        <row r="818">
          <cell r="B818">
            <v>0</v>
          </cell>
          <cell r="E818">
            <v>0</v>
          </cell>
          <cell r="F818">
            <v>0</v>
          </cell>
        </row>
        <row r="819">
          <cell r="B819">
            <v>0</v>
          </cell>
          <cell r="E819">
            <v>0</v>
          </cell>
          <cell r="F819">
            <v>0</v>
          </cell>
        </row>
        <row r="820">
          <cell r="B820">
            <v>0</v>
          </cell>
          <cell r="E820">
            <v>0</v>
          </cell>
          <cell r="F820">
            <v>0</v>
          </cell>
        </row>
        <row r="821">
          <cell r="B821">
            <v>0</v>
          </cell>
          <cell r="E821">
            <v>0</v>
          </cell>
          <cell r="F821">
            <v>0</v>
          </cell>
        </row>
        <row r="822">
          <cell r="B822">
            <v>0</v>
          </cell>
          <cell r="E822">
            <v>0</v>
          </cell>
          <cell r="F822">
            <v>0</v>
          </cell>
        </row>
        <row r="823">
          <cell r="B823">
            <v>0</v>
          </cell>
          <cell r="E823">
            <v>0</v>
          </cell>
          <cell r="F823">
            <v>0</v>
          </cell>
        </row>
        <row r="824">
          <cell r="B824">
            <v>0</v>
          </cell>
          <cell r="E824">
            <v>0</v>
          </cell>
          <cell r="F824">
            <v>0</v>
          </cell>
        </row>
        <row r="825">
          <cell r="B825">
            <v>0</v>
          </cell>
          <cell r="E825">
            <v>0</v>
          </cell>
          <cell r="F825">
            <v>0</v>
          </cell>
        </row>
        <row r="826">
          <cell r="B826">
            <v>0</v>
          </cell>
          <cell r="E826">
            <v>0</v>
          </cell>
          <cell r="F826">
            <v>0</v>
          </cell>
        </row>
        <row r="827">
          <cell r="B827">
            <v>0</v>
          </cell>
          <cell r="E827">
            <v>0</v>
          </cell>
          <cell r="F827">
            <v>0</v>
          </cell>
        </row>
        <row r="828">
          <cell r="B828">
            <v>0</v>
          </cell>
          <cell r="E828">
            <v>0</v>
          </cell>
          <cell r="F828">
            <v>0</v>
          </cell>
        </row>
        <row r="829">
          <cell r="B829">
            <v>0</v>
          </cell>
          <cell r="E829">
            <v>0</v>
          </cell>
          <cell r="F829">
            <v>0</v>
          </cell>
        </row>
        <row r="830">
          <cell r="B830">
            <v>0</v>
          </cell>
          <cell r="E830">
            <v>0</v>
          </cell>
          <cell r="F830">
            <v>0</v>
          </cell>
        </row>
        <row r="831">
          <cell r="B831">
            <v>0</v>
          </cell>
          <cell r="E831">
            <v>0</v>
          </cell>
          <cell r="F831">
            <v>0</v>
          </cell>
        </row>
        <row r="832">
          <cell r="B832">
            <v>0</v>
          </cell>
          <cell r="E832">
            <v>0</v>
          </cell>
          <cell r="F832">
            <v>0</v>
          </cell>
        </row>
        <row r="833">
          <cell r="B833">
            <v>0</v>
          </cell>
          <cell r="E833">
            <v>0</v>
          </cell>
          <cell r="F833">
            <v>0</v>
          </cell>
        </row>
        <row r="834">
          <cell r="B834">
            <v>0</v>
          </cell>
          <cell r="E834">
            <v>0</v>
          </cell>
          <cell r="F834">
            <v>0</v>
          </cell>
        </row>
        <row r="835">
          <cell r="B835">
            <v>0</v>
          </cell>
          <cell r="E835">
            <v>0</v>
          </cell>
          <cell r="F835">
            <v>0</v>
          </cell>
        </row>
        <row r="836">
          <cell r="B836">
            <v>0</v>
          </cell>
          <cell r="E836">
            <v>0</v>
          </cell>
          <cell r="F836">
            <v>0</v>
          </cell>
        </row>
        <row r="837">
          <cell r="B837">
            <v>0</v>
          </cell>
          <cell r="E837">
            <v>0</v>
          </cell>
          <cell r="F837">
            <v>0</v>
          </cell>
        </row>
        <row r="838">
          <cell r="B838">
            <v>0</v>
          </cell>
          <cell r="E838">
            <v>0</v>
          </cell>
          <cell r="F838">
            <v>0</v>
          </cell>
        </row>
        <row r="839">
          <cell r="B839">
            <v>0</v>
          </cell>
          <cell r="E839">
            <v>0</v>
          </cell>
          <cell r="F839">
            <v>0</v>
          </cell>
        </row>
        <row r="840">
          <cell r="B840">
            <v>0</v>
          </cell>
          <cell r="E840">
            <v>0</v>
          </cell>
          <cell r="F840">
            <v>0</v>
          </cell>
        </row>
        <row r="841">
          <cell r="B841">
            <v>0</v>
          </cell>
          <cell r="E841">
            <v>0</v>
          </cell>
          <cell r="F841">
            <v>0</v>
          </cell>
        </row>
        <row r="842">
          <cell r="B842">
            <v>0</v>
          </cell>
          <cell r="E842">
            <v>0</v>
          </cell>
          <cell r="F842">
            <v>0</v>
          </cell>
        </row>
        <row r="843">
          <cell r="B843">
            <v>0</v>
          </cell>
          <cell r="E843">
            <v>0</v>
          </cell>
          <cell r="F843">
            <v>0</v>
          </cell>
        </row>
        <row r="844">
          <cell r="B844">
            <v>0</v>
          </cell>
          <cell r="E844">
            <v>0</v>
          </cell>
          <cell r="F844">
            <v>0</v>
          </cell>
        </row>
        <row r="845">
          <cell r="B845">
            <v>0</v>
          </cell>
          <cell r="E845">
            <v>0</v>
          </cell>
          <cell r="F845">
            <v>0</v>
          </cell>
        </row>
        <row r="846">
          <cell r="B846">
            <v>0</v>
          </cell>
          <cell r="E846">
            <v>0</v>
          </cell>
          <cell r="F846">
            <v>0</v>
          </cell>
        </row>
        <row r="847">
          <cell r="B847">
            <v>0</v>
          </cell>
          <cell r="E847">
            <v>0</v>
          </cell>
          <cell r="F847">
            <v>0</v>
          </cell>
        </row>
        <row r="848">
          <cell r="B848">
            <v>0</v>
          </cell>
          <cell r="E848">
            <v>0</v>
          </cell>
          <cell r="F848">
            <v>0</v>
          </cell>
        </row>
        <row r="849">
          <cell r="B849">
            <v>0</v>
          </cell>
          <cell r="E849">
            <v>0</v>
          </cell>
          <cell r="F849">
            <v>0</v>
          </cell>
        </row>
        <row r="850">
          <cell r="B850">
            <v>0</v>
          </cell>
          <cell r="E850">
            <v>0</v>
          </cell>
          <cell r="F850">
            <v>0</v>
          </cell>
        </row>
        <row r="851">
          <cell r="B851">
            <v>0</v>
          </cell>
          <cell r="E851">
            <v>0</v>
          </cell>
          <cell r="F851">
            <v>0</v>
          </cell>
        </row>
        <row r="852">
          <cell r="B852">
            <v>0</v>
          </cell>
          <cell r="E852">
            <v>0</v>
          </cell>
          <cell r="F852">
            <v>0</v>
          </cell>
        </row>
        <row r="853">
          <cell r="B853">
            <v>0</v>
          </cell>
          <cell r="E853">
            <v>0</v>
          </cell>
          <cell r="F853">
            <v>0</v>
          </cell>
        </row>
        <row r="854">
          <cell r="B854">
            <v>0</v>
          </cell>
          <cell r="E854">
            <v>0</v>
          </cell>
          <cell r="F854">
            <v>0</v>
          </cell>
        </row>
        <row r="855">
          <cell r="B855">
            <v>0</v>
          </cell>
          <cell r="E855">
            <v>0</v>
          </cell>
          <cell r="F855">
            <v>0</v>
          </cell>
        </row>
        <row r="856">
          <cell r="B856">
            <v>0</v>
          </cell>
          <cell r="E856">
            <v>0</v>
          </cell>
          <cell r="F856">
            <v>0</v>
          </cell>
        </row>
        <row r="857">
          <cell r="B857">
            <v>0</v>
          </cell>
          <cell r="E857">
            <v>0</v>
          </cell>
          <cell r="F857">
            <v>0</v>
          </cell>
        </row>
        <row r="858">
          <cell r="B858">
            <v>0</v>
          </cell>
          <cell r="E858">
            <v>0</v>
          </cell>
          <cell r="F858">
            <v>0</v>
          </cell>
        </row>
        <row r="859">
          <cell r="B859">
            <v>0</v>
          </cell>
          <cell r="E859">
            <v>0</v>
          </cell>
          <cell r="F859">
            <v>0</v>
          </cell>
        </row>
        <row r="860">
          <cell r="B860">
            <v>0</v>
          </cell>
          <cell r="E860">
            <v>0</v>
          </cell>
          <cell r="F860">
            <v>0</v>
          </cell>
        </row>
        <row r="861">
          <cell r="B861">
            <v>0</v>
          </cell>
          <cell r="E861">
            <v>0</v>
          </cell>
          <cell r="F861">
            <v>0</v>
          </cell>
        </row>
        <row r="862">
          <cell r="B862">
            <v>0</v>
          </cell>
          <cell r="E862">
            <v>0</v>
          </cell>
          <cell r="F862">
            <v>0</v>
          </cell>
        </row>
        <row r="863">
          <cell r="B863">
            <v>0</v>
          </cell>
          <cell r="E863">
            <v>0</v>
          </cell>
          <cell r="F863">
            <v>0</v>
          </cell>
        </row>
        <row r="864">
          <cell r="B864">
            <v>0</v>
          </cell>
          <cell r="E864">
            <v>0</v>
          </cell>
          <cell r="F864">
            <v>0</v>
          </cell>
        </row>
        <row r="865">
          <cell r="B865">
            <v>0</v>
          </cell>
          <cell r="E865">
            <v>0</v>
          </cell>
          <cell r="F865">
            <v>0</v>
          </cell>
        </row>
        <row r="866">
          <cell r="B866">
            <v>0</v>
          </cell>
          <cell r="E866">
            <v>0</v>
          </cell>
          <cell r="F866">
            <v>0</v>
          </cell>
        </row>
        <row r="867">
          <cell r="B867">
            <v>0</v>
          </cell>
          <cell r="E867">
            <v>0</v>
          </cell>
          <cell r="F867">
            <v>0</v>
          </cell>
        </row>
        <row r="868">
          <cell r="B868">
            <v>0</v>
          </cell>
          <cell r="E868">
            <v>0</v>
          </cell>
          <cell r="F868">
            <v>0</v>
          </cell>
        </row>
        <row r="869">
          <cell r="B869">
            <v>0</v>
          </cell>
          <cell r="E869">
            <v>0</v>
          </cell>
          <cell r="F869">
            <v>0</v>
          </cell>
        </row>
        <row r="870">
          <cell r="B870">
            <v>0</v>
          </cell>
          <cell r="E870">
            <v>0</v>
          </cell>
          <cell r="F870">
            <v>0</v>
          </cell>
        </row>
        <row r="871">
          <cell r="B871">
            <v>0</v>
          </cell>
          <cell r="E871">
            <v>0</v>
          </cell>
          <cell r="F871">
            <v>0</v>
          </cell>
        </row>
        <row r="872">
          <cell r="B872">
            <v>0</v>
          </cell>
          <cell r="E872">
            <v>0</v>
          </cell>
          <cell r="F872">
            <v>0</v>
          </cell>
        </row>
        <row r="873">
          <cell r="B873">
            <v>0</v>
          </cell>
          <cell r="E873">
            <v>0</v>
          </cell>
          <cell r="F873">
            <v>0</v>
          </cell>
        </row>
        <row r="874">
          <cell r="B874">
            <v>0</v>
          </cell>
          <cell r="E874">
            <v>0</v>
          </cell>
          <cell r="F874">
            <v>0</v>
          </cell>
        </row>
        <row r="875">
          <cell r="B875">
            <v>0</v>
          </cell>
          <cell r="E875">
            <v>0</v>
          </cell>
          <cell r="F875">
            <v>0</v>
          </cell>
        </row>
        <row r="876">
          <cell r="B876">
            <v>0</v>
          </cell>
          <cell r="E876">
            <v>0</v>
          </cell>
          <cell r="F876">
            <v>0</v>
          </cell>
        </row>
        <row r="877">
          <cell r="B877">
            <v>0</v>
          </cell>
          <cell r="E877">
            <v>0</v>
          </cell>
          <cell r="F877">
            <v>0</v>
          </cell>
        </row>
        <row r="878">
          <cell r="B878">
            <v>0</v>
          </cell>
          <cell r="E878">
            <v>0</v>
          </cell>
          <cell r="F878">
            <v>0</v>
          </cell>
        </row>
        <row r="879">
          <cell r="B879">
            <v>0</v>
          </cell>
          <cell r="E879">
            <v>0</v>
          </cell>
          <cell r="F879">
            <v>0</v>
          </cell>
        </row>
        <row r="880">
          <cell r="B880">
            <v>0</v>
          </cell>
          <cell r="E880">
            <v>0</v>
          </cell>
          <cell r="F880">
            <v>0</v>
          </cell>
        </row>
        <row r="881">
          <cell r="B881">
            <v>0</v>
          </cell>
          <cell r="E881">
            <v>0</v>
          </cell>
          <cell r="F881">
            <v>0</v>
          </cell>
        </row>
        <row r="882">
          <cell r="B882">
            <v>0</v>
          </cell>
          <cell r="E882">
            <v>0</v>
          </cell>
          <cell r="F882">
            <v>0</v>
          </cell>
        </row>
        <row r="883">
          <cell r="B883">
            <v>0</v>
          </cell>
          <cell r="E883">
            <v>0</v>
          </cell>
          <cell r="F883">
            <v>0</v>
          </cell>
        </row>
        <row r="884">
          <cell r="B884">
            <v>0</v>
          </cell>
          <cell r="E884">
            <v>0</v>
          </cell>
          <cell r="F884">
            <v>0</v>
          </cell>
        </row>
        <row r="885">
          <cell r="B885">
            <v>0</v>
          </cell>
          <cell r="E885">
            <v>0</v>
          </cell>
          <cell r="F885">
            <v>0</v>
          </cell>
        </row>
        <row r="886">
          <cell r="B886">
            <v>0</v>
          </cell>
          <cell r="E886">
            <v>0</v>
          </cell>
          <cell r="F886">
            <v>0</v>
          </cell>
        </row>
        <row r="887">
          <cell r="B887">
            <v>0</v>
          </cell>
          <cell r="E887">
            <v>0</v>
          </cell>
          <cell r="F887">
            <v>0</v>
          </cell>
        </row>
        <row r="888">
          <cell r="B888">
            <v>0</v>
          </cell>
          <cell r="E888">
            <v>0</v>
          </cell>
          <cell r="F888">
            <v>0</v>
          </cell>
        </row>
        <row r="889">
          <cell r="B889">
            <v>0</v>
          </cell>
          <cell r="E889">
            <v>0</v>
          </cell>
          <cell r="F889">
            <v>0</v>
          </cell>
        </row>
        <row r="890">
          <cell r="B890">
            <v>0</v>
          </cell>
          <cell r="E890">
            <v>0</v>
          </cell>
          <cell r="F890">
            <v>0</v>
          </cell>
        </row>
        <row r="891">
          <cell r="B891">
            <v>0</v>
          </cell>
          <cell r="E891">
            <v>0</v>
          </cell>
          <cell r="F891">
            <v>0</v>
          </cell>
        </row>
        <row r="892">
          <cell r="B892">
            <v>0</v>
          </cell>
          <cell r="E892">
            <v>0</v>
          </cell>
          <cell r="F892">
            <v>0</v>
          </cell>
        </row>
        <row r="893">
          <cell r="B893">
            <v>0</v>
          </cell>
          <cell r="E893">
            <v>0</v>
          </cell>
          <cell r="F893">
            <v>0</v>
          </cell>
        </row>
        <row r="894">
          <cell r="B894">
            <v>0</v>
          </cell>
          <cell r="E894">
            <v>0</v>
          </cell>
          <cell r="F894">
            <v>0</v>
          </cell>
        </row>
        <row r="895">
          <cell r="B895">
            <v>0</v>
          </cell>
          <cell r="E895">
            <v>0</v>
          </cell>
          <cell r="F895">
            <v>0</v>
          </cell>
        </row>
        <row r="896">
          <cell r="B896">
            <v>0</v>
          </cell>
          <cell r="E896">
            <v>0</v>
          </cell>
          <cell r="F896">
            <v>0</v>
          </cell>
        </row>
        <row r="897">
          <cell r="B897">
            <v>0</v>
          </cell>
          <cell r="E897">
            <v>0</v>
          </cell>
          <cell r="F897">
            <v>0</v>
          </cell>
        </row>
        <row r="898">
          <cell r="B898">
            <v>0</v>
          </cell>
          <cell r="E898">
            <v>0</v>
          </cell>
          <cell r="F898">
            <v>0</v>
          </cell>
        </row>
        <row r="899">
          <cell r="B899">
            <v>0</v>
          </cell>
          <cell r="E899">
            <v>0</v>
          </cell>
          <cell r="F899">
            <v>0</v>
          </cell>
        </row>
        <row r="900">
          <cell r="B900">
            <v>0</v>
          </cell>
          <cell r="E900">
            <v>0</v>
          </cell>
          <cell r="F900">
            <v>0</v>
          </cell>
        </row>
        <row r="901">
          <cell r="B901">
            <v>0</v>
          </cell>
          <cell r="E901">
            <v>0</v>
          </cell>
          <cell r="F901">
            <v>0</v>
          </cell>
        </row>
        <row r="902">
          <cell r="B902">
            <v>0</v>
          </cell>
          <cell r="E902">
            <v>0</v>
          </cell>
          <cell r="F902">
            <v>0</v>
          </cell>
        </row>
        <row r="903">
          <cell r="B903">
            <v>0</v>
          </cell>
          <cell r="E903">
            <v>0</v>
          </cell>
          <cell r="F903">
            <v>0</v>
          </cell>
        </row>
        <row r="904">
          <cell r="B904">
            <v>0</v>
          </cell>
          <cell r="E904">
            <v>0</v>
          </cell>
          <cell r="F904">
            <v>0</v>
          </cell>
        </row>
        <row r="905">
          <cell r="B905">
            <v>0</v>
          </cell>
          <cell r="E905">
            <v>0</v>
          </cell>
          <cell r="F905">
            <v>0</v>
          </cell>
        </row>
        <row r="906">
          <cell r="B906">
            <v>0</v>
          </cell>
          <cell r="E906">
            <v>0</v>
          </cell>
          <cell r="F906">
            <v>0</v>
          </cell>
        </row>
        <row r="907">
          <cell r="B907">
            <v>0</v>
          </cell>
          <cell r="E907">
            <v>0</v>
          </cell>
          <cell r="F907">
            <v>0</v>
          </cell>
        </row>
        <row r="908">
          <cell r="B908">
            <v>0</v>
          </cell>
          <cell r="E908">
            <v>0</v>
          </cell>
          <cell r="F908">
            <v>0</v>
          </cell>
        </row>
        <row r="909">
          <cell r="B909">
            <v>0</v>
          </cell>
          <cell r="E909">
            <v>0</v>
          </cell>
          <cell r="F909">
            <v>0</v>
          </cell>
        </row>
        <row r="910">
          <cell r="B910">
            <v>0</v>
          </cell>
          <cell r="E910">
            <v>0</v>
          </cell>
          <cell r="F910">
            <v>0</v>
          </cell>
        </row>
        <row r="911">
          <cell r="B911">
            <v>0</v>
          </cell>
          <cell r="E911">
            <v>0</v>
          </cell>
          <cell r="F911">
            <v>0</v>
          </cell>
        </row>
        <row r="912">
          <cell r="B912">
            <v>0</v>
          </cell>
          <cell r="E912">
            <v>0</v>
          </cell>
          <cell r="F912">
            <v>0</v>
          </cell>
        </row>
        <row r="913">
          <cell r="B913">
            <v>0</v>
          </cell>
          <cell r="E913">
            <v>0</v>
          </cell>
          <cell r="F913">
            <v>0</v>
          </cell>
        </row>
        <row r="914">
          <cell r="B914">
            <v>0</v>
          </cell>
          <cell r="E914">
            <v>0</v>
          </cell>
          <cell r="F914">
            <v>0</v>
          </cell>
        </row>
        <row r="915">
          <cell r="B915">
            <v>0</v>
          </cell>
          <cell r="E915">
            <v>0</v>
          </cell>
          <cell r="F915">
            <v>0</v>
          </cell>
        </row>
        <row r="916">
          <cell r="B916">
            <v>0</v>
          </cell>
          <cell r="E916">
            <v>0</v>
          </cell>
          <cell r="F916">
            <v>0</v>
          </cell>
        </row>
        <row r="917">
          <cell r="B917">
            <v>0</v>
          </cell>
          <cell r="E917">
            <v>0</v>
          </cell>
          <cell r="F917">
            <v>0</v>
          </cell>
        </row>
        <row r="918">
          <cell r="B918">
            <v>0</v>
          </cell>
          <cell r="E918">
            <v>0</v>
          </cell>
          <cell r="F918">
            <v>0</v>
          </cell>
        </row>
        <row r="919">
          <cell r="B919">
            <v>0</v>
          </cell>
          <cell r="E919">
            <v>0</v>
          </cell>
          <cell r="F919">
            <v>0</v>
          </cell>
        </row>
        <row r="920">
          <cell r="B920">
            <v>0</v>
          </cell>
          <cell r="E920">
            <v>0</v>
          </cell>
          <cell r="F920">
            <v>0</v>
          </cell>
        </row>
        <row r="921">
          <cell r="B921">
            <v>0</v>
          </cell>
          <cell r="E921">
            <v>0</v>
          </cell>
          <cell r="F921">
            <v>0</v>
          </cell>
        </row>
        <row r="922">
          <cell r="B922">
            <v>0</v>
          </cell>
          <cell r="E922">
            <v>0</v>
          </cell>
          <cell r="F922">
            <v>0</v>
          </cell>
        </row>
        <row r="923">
          <cell r="B923">
            <v>0</v>
          </cell>
          <cell r="E923">
            <v>0</v>
          </cell>
          <cell r="F923">
            <v>0</v>
          </cell>
        </row>
        <row r="924">
          <cell r="B924">
            <v>0</v>
          </cell>
          <cell r="E924">
            <v>0</v>
          </cell>
          <cell r="F924">
            <v>0</v>
          </cell>
        </row>
        <row r="925">
          <cell r="B925">
            <v>0</v>
          </cell>
          <cell r="E925">
            <v>0</v>
          </cell>
          <cell r="F925">
            <v>0</v>
          </cell>
        </row>
        <row r="926">
          <cell r="B926">
            <v>0</v>
          </cell>
          <cell r="E926">
            <v>0</v>
          </cell>
          <cell r="F926">
            <v>0</v>
          </cell>
        </row>
        <row r="927">
          <cell r="B927">
            <v>0</v>
          </cell>
          <cell r="E927">
            <v>0</v>
          </cell>
          <cell r="F927">
            <v>0</v>
          </cell>
        </row>
        <row r="928">
          <cell r="B928">
            <v>0</v>
          </cell>
          <cell r="E928">
            <v>0</v>
          </cell>
          <cell r="F928">
            <v>0</v>
          </cell>
        </row>
        <row r="929">
          <cell r="B929">
            <v>0</v>
          </cell>
          <cell r="E929">
            <v>0</v>
          </cell>
          <cell r="F929">
            <v>0</v>
          </cell>
        </row>
        <row r="930">
          <cell r="B930">
            <v>0</v>
          </cell>
          <cell r="E930">
            <v>0</v>
          </cell>
          <cell r="F930">
            <v>0</v>
          </cell>
        </row>
        <row r="931">
          <cell r="B931">
            <v>0</v>
          </cell>
          <cell r="E931">
            <v>0</v>
          </cell>
          <cell r="F931">
            <v>0</v>
          </cell>
        </row>
        <row r="932">
          <cell r="B932">
            <v>0</v>
          </cell>
          <cell r="E932">
            <v>0</v>
          </cell>
          <cell r="F932">
            <v>0</v>
          </cell>
        </row>
        <row r="933">
          <cell r="B933">
            <v>0</v>
          </cell>
          <cell r="E933">
            <v>0</v>
          </cell>
          <cell r="F933">
            <v>0</v>
          </cell>
        </row>
        <row r="934">
          <cell r="B934">
            <v>0</v>
          </cell>
          <cell r="E934">
            <v>0</v>
          </cell>
          <cell r="F934">
            <v>0</v>
          </cell>
        </row>
        <row r="935">
          <cell r="B935">
            <v>0</v>
          </cell>
          <cell r="E935">
            <v>0</v>
          </cell>
          <cell r="F935">
            <v>0</v>
          </cell>
        </row>
        <row r="936">
          <cell r="B936">
            <v>0</v>
          </cell>
          <cell r="E936">
            <v>0</v>
          </cell>
          <cell r="F936">
            <v>0</v>
          </cell>
        </row>
        <row r="937">
          <cell r="B937">
            <v>0</v>
          </cell>
          <cell r="E937">
            <v>0</v>
          </cell>
          <cell r="F937">
            <v>0</v>
          </cell>
        </row>
        <row r="938">
          <cell r="B938">
            <v>0</v>
          </cell>
          <cell r="E938">
            <v>0</v>
          </cell>
          <cell r="F938">
            <v>0</v>
          </cell>
        </row>
        <row r="939">
          <cell r="B939">
            <v>0</v>
          </cell>
          <cell r="E939">
            <v>0</v>
          </cell>
          <cell r="F939">
            <v>0</v>
          </cell>
        </row>
        <row r="940">
          <cell r="B940">
            <v>0</v>
          </cell>
          <cell r="E940">
            <v>0</v>
          </cell>
          <cell r="F940">
            <v>0</v>
          </cell>
        </row>
        <row r="941">
          <cell r="B941">
            <v>0</v>
          </cell>
          <cell r="E941">
            <v>0</v>
          </cell>
          <cell r="F941">
            <v>0</v>
          </cell>
        </row>
        <row r="942">
          <cell r="B942">
            <v>0</v>
          </cell>
          <cell r="E942">
            <v>0</v>
          </cell>
          <cell r="F942">
            <v>0</v>
          </cell>
        </row>
        <row r="943">
          <cell r="B943">
            <v>0</v>
          </cell>
          <cell r="E943">
            <v>0</v>
          </cell>
          <cell r="F943">
            <v>0</v>
          </cell>
        </row>
        <row r="944">
          <cell r="B944">
            <v>0</v>
          </cell>
          <cell r="E944">
            <v>0</v>
          </cell>
          <cell r="F944">
            <v>0</v>
          </cell>
        </row>
        <row r="945">
          <cell r="B945">
            <v>0</v>
          </cell>
          <cell r="E945">
            <v>0</v>
          </cell>
          <cell r="F945">
            <v>0</v>
          </cell>
        </row>
        <row r="946">
          <cell r="B946">
            <v>0</v>
          </cell>
          <cell r="E946">
            <v>0</v>
          </cell>
          <cell r="F946">
            <v>0</v>
          </cell>
        </row>
        <row r="947">
          <cell r="B947">
            <v>0</v>
          </cell>
          <cell r="E947">
            <v>0</v>
          </cell>
          <cell r="F947">
            <v>0</v>
          </cell>
        </row>
        <row r="948">
          <cell r="B948">
            <v>0</v>
          </cell>
          <cell r="E948">
            <v>0</v>
          </cell>
          <cell r="F948">
            <v>0</v>
          </cell>
        </row>
        <row r="949">
          <cell r="B949">
            <v>0</v>
          </cell>
          <cell r="E949">
            <v>0</v>
          </cell>
          <cell r="F949">
            <v>0</v>
          </cell>
        </row>
        <row r="950">
          <cell r="B950">
            <v>0</v>
          </cell>
          <cell r="E950">
            <v>0</v>
          </cell>
          <cell r="F950">
            <v>0</v>
          </cell>
        </row>
        <row r="951">
          <cell r="B951">
            <v>0</v>
          </cell>
          <cell r="E951">
            <v>0</v>
          </cell>
          <cell r="F951">
            <v>0</v>
          </cell>
        </row>
        <row r="952">
          <cell r="B952">
            <v>0</v>
          </cell>
          <cell r="E952">
            <v>0</v>
          </cell>
          <cell r="F952">
            <v>0</v>
          </cell>
        </row>
        <row r="953">
          <cell r="B953">
            <v>0</v>
          </cell>
          <cell r="E953">
            <v>0</v>
          </cell>
          <cell r="F953">
            <v>0</v>
          </cell>
        </row>
        <row r="954">
          <cell r="B954">
            <v>0</v>
          </cell>
          <cell r="E954">
            <v>0</v>
          </cell>
          <cell r="F954">
            <v>0</v>
          </cell>
        </row>
        <row r="955">
          <cell r="B955">
            <v>0</v>
          </cell>
          <cell r="E955">
            <v>0</v>
          </cell>
          <cell r="F955">
            <v>0</v>
          </cell>
        </row>
        <row r="956">
          <cell r="B956">
            <v>0</v>
          </cell>
          <cell r="E956">
            <v>0</v>
          </cell>
          <cell r="F956">
            <v>0</v>
          </cell>
        </row>
        <row r="957">
          <cell r="B957">
            <v>0</v>
          </cell>
          <cell r="E957">
            <v>0</v>
          </cell>
          <cell r="F957">
            <v>0</v>
          </cell>
        </row>
        <row r="958">
          <cell r="B958">
            <v>0</v>
          </cell>
          <cell r="E958">
            <v>0</v>
          </cell>
          <cell r="F958">
            <v>0</v>
          </cell>
        </row>
        <row r="959">
          <cell r="B959">
            <v>0</v>
          </cell>
          <cell r="E959">
            <v>0</v>
          </cell>
          <cell r="F959">
            <v>0</v>
          </cell>
        </row>
        <row r="960">
          <cell r="B960">
            <v>0</v>
          </cell>
          <cell r="E960">
            <v>0</v>
          </cell>
          <cell r="F960">
            <v>0</v>
          </cell>
        </row>
        <row r="961">
          <cell r="B961">
            <v>0</v>
          </cell>
          <cell r="E961">
            <v>0</v>
          </cell>
          <cell r="F961">
            <v>0</v>
          </cell>
        </row>
        <row r="962">
          <cell r="B962">
            <v>0</v>
          </cell>
          <cell r="E962">
            <v>0</v>
          </cell>
          <cell r="F962">
            <v>0</v>
          </cell>
        </row>
        <row r="963">
          <cell r="B963">
            <v>0</v>
          </cell>
          <cell r="E963">
            <v>0</v>
          </cell>
          <cell r="F963">
            <v>0</v>
          </cell>
        </row>
        <row r="964">
          <cell r="B964">
            <v>0</v>
          </cell>
          <cell r="E964">
            <v>0</v>
          </cell>
          <cell r="F964">
            <v>0</v>
          </cell>
        </row>
        <row r="965">
          <cell r="B965">
            <v>0</v>
          </cell>
          <cell r="E965">
            <v>0</v>
          </cell>
          <cell r="F965">
            <v>0</v>
          </cell>
        </row>
        <row r="966">
          <cell r="B966">
            <v>0</v>
          </cell>
          <cell r="E966">
            <v>0</v>
          </cell>
          <cell r="F966">
            <v>0</v>
          </cell>
        </row>
        <row r="967">
          <cell r="B967">
            <v>0</v>
          </cell>
          <cell r="E967">
            <v>0</v>
          </cell>
          <cell r="F967">
            <v>0</v>
          </cell>
        </row>
        <row r="968">
          <cell r="B968">
            <v>0</v>
          </cell>
          <cell r="E968">
            <v>0</v>
          </cell>
          <cell r="F968">
            <v>0</v>
          </cell>
        </row>
        <row r="969">
          <cell r="B969">
            <v>0</v>
          </cell>
          <cell r="E969">
            <v>0</v>
          </cell>
          <cell r="F969">
            <v>0</v>
          </cell>
        </row>
        <row r="970">
          <cell r="B970">
            <v>0</v>
          </cell>
          <cell r="E970">
            <v>0</v>
          </cell>
          <cell r="F970">
            <v>0</v>
          </cell>
        </row>
        <row r="971">
          <cell r="B971">
            <v>0</v>
          </cell>
          <cell r="E971">
            <v>0</v>
          </cell>
          <cell r="F971">
            <v>0</v>
          </cell>
        </row>
        <row r="972">
          <cell r="B972">
            <v>0</v>
          </cell>
          <cell r="E972">
            <v>0</v>
          </cell>
          <cell r="F972">
            <v>0</v>
          </cell>
        </row>
        <row r="973">
          <cell r="B973">
            <v>0</v>
          </cell>
          <cell r="E973">
            <v>0</v>
          </cell>
          <cell r="F973">
            <v>0</v>
          </cell>
        </row>
        <row r="974">
          <cell r="B974">
            <v>0</v>
          </cell>
          <cell r="E974">
            <v>0</v>
          </cell>
          <cell r="F974">
            <v>0</v>
          </cell>
        </row>
        <row r="975">
          <cell r="B975">
            <v>0</v>
          </cell>
          <cell r="E975">
            <v>0</v>
          </cell>
          <cell r="F975">
            <v>0</v>
          </cell>
        </row>
        <row r="976">
          <cell r="B976">
            <v>0</v>
          </cell>
          <cell r="E976">
            <v>0</v>
          </cell>
          <cell r="F976">
            <v>0</v>
          </cell>
        </row>
        <row r="977">
          <cell r="B977">
            <v>0</v>
          </cell>
          <cell r="E977">
            <v>0</v>
          </cell>
          <cell r="F977">
            <v>0</v>
          </cell>
        </row>
        <row r="978">
          <cell r="B978">
            <v>0</v>
          </cell>
          <cell r="E978">
            <v>0</v>
          </cell>
          <cell r="F978">
            <v>0</v>
          </cell>
        </row>
        <row r="979">
          <cell r="B979">
            <v>0</v>
          </cell>
          <cell r="E979">
            <v>0</v>
          </cell>
          <cell r="F979">
            <v>0</v>
          </cell>
        </row>
        <row r="980">
          <cell r="B980">
            <v>0</v>
          </cell>
          <cell r="E980">
            <v>0</v>
          </cell>
          <cell r="F980">
            <v>0</v>
          </cell>
        </row>
        <row r="981">
          <cell r="B981">
            <v>0</v>
          </cell>
          <cell r="E981">
            <v>0</v>
          </cell>
          <cell r="F981">
            <v>0</v>
          </cell>
        </row>
        <row r="982">
          <cell r="B982">
            <v>0</v>
          </cell>
          <cell r="E982">
            <v>0</v>
          </cell>
          <cell r="F982">
            <v>0</v>
          </cell>
        </row>
        <row r="983">
          <cell r="B983">
            <v>0</v>
          </cell>
          <cell r="E983">
            <v>0</v>
          </cell>
          <cell r="F983">
            <v>0</v>
          </cell>
        </row>
        <row r="984">
          <cell r="B984">
            <v>0</v>
          </cell>
          <cell r="E984">
            <v>0</v>
          </cell>
          <cell r="F984">
            <v>0</v>
          </cell>
        </row>
        <row r="985">
          <cell r="B985">
            <v>0</v>
          </cell>
          <cell r="E985">
            <v>0</v>
          </cell>
          <cell r="F985">
            <v>0</v>
          </cell>
        </row>
        <row r="986">
          <cell r="B986">
            <v>0</v>
          </cell>
          <cell r="E986">
            <v>0</v>
          </cell>
          <cell r="F986">
            <v>0</v>
          </cell>
        </row>
        <row r="987">
          <cell r="B987">
            <v>0</v>
          </cell>
          <cell r="E987">
            <v>0</v>
          </cell>
          <cell r="F987">
            <v>0</v>
          </cell>
        </row>
        <row r="988">
          <cell r="B988">
            <v>0</v>
          </cell>
          <cell r="E988">
            <v>0</v>
          </cell>
          <cell r="F988">
            <v>0</v>
          </cell>
        </row>
        <row r="989">
          <cell r="B989">
            <v>0</v>
          </cell>
          <cell r="E989">
            <v>0</v>
          </cell>
          <cell r="F989">
            <v>0</v>
          </cell>
        </row>
        <row r="990">
          <cell r="B990">
            <v>0</v>
          </cell>
          <cell r="E990">
            <v>0</v>
          </cell>
          <cell r="F990">
            <v>0</v>
          </cell>
        </row>
        <row r="991">
          <cell r="B991">
            <v>0</v>
          </cell>
          <cell r="E991">
            <v>0</v>
          </cell>
          <cell r="F991">
            <v>0</v>
          </cell>
        </row>
        <row r="992">
          <cell r="B992">
            <v>0</v>
          </cell>
          <cell r="E992">
            <v>0</v>
          </cell>
          <cell r="F992">
            <v>0</v>
          </cell>
        </row>
        <row r="993">
          <cell r="B993">
            <v>0</v>
          </cell>
          <cell r="E993">
            <v>0</v>
          </cell>
          <cell r="F993">
            <v>0</v>
          </cell>
        </row>
        <row r="994">
          <cell r="B994">
            <v>0</v>
          </cell>
          <cell r="E994">
            <v>0</v>
          </cell>
          <cell r="F994">
            <v>0</v>
          </cell>
        </row>
        <row r="995">
          <cell r="B995">
            <v>0</v>
          </cell>
          <cell r="E995">
            <v>0</v>
          </cell>
          <cell r="F995">
            <v>0</v>
          </cell>
        </row>
        <row r="996">
          <cell r="B996">
            <v>0</v>
          </cell>
          <cell r="E996">
            <v>0</v>
          </cell>
          <cell r="F996">
            <v>0</v>
          </cell>
        </row>
        <row r="997">
          <cell r="B997">
            <v>0</v>
          </cell>
          <cell r="E997">
            <v>0</v>
          </cell>
          <cell r="F997">
            <v>0</v>
          </cell>
        </row>
        <row r="998">
          <cell r="B998">
            <v>0</v>
          </cell>
          <cell r="E998">
            <v>0</v>
          </cell>
          <cell r="F998">
            <v>0</v>
          </cell>
        </row>
        <row r="999">
          <cell r="B999">
            <v>0</v>
          </cell>
          <cell r="E999">
            <v>0</v>
          </cell>
          <cell r="F999">
            <v>0</v>
          </cell>
        </row>
        <row r="1000">
          <cell r="B1000">
            <v>0</v>
          </cell>
          <cell r="E1000">
            <v>0</v>
          </cell>
          <cell r="F1000">
            <v>0</v>
          </cell>
        </row>
        <row r="1001">
          <cell r="B1001">
            <v>0</v>
          </cell>
          <cell r="E1001">
            <v>0</v>
          </cell>
          <cell r="F1001">
            <v>0</v>
          </cell>
        </row>
        <row r="1002">
          <cell r="B1002">
            <v>0</v>
          </cell>
          <cell r="E1002">
            <v>0</v>
          </cell>
          <cell r="F1002">
            <v>0</v>
          </cell>
        </row>
        <row r="1003">
          <cell r="B1003">
            <v>0</v>
          </cell>
          <cell r="E1003">
            <v>0</v>
          </cell>
          <cell r="F1003">
            <v>0</v>
          </cell>
        </row>
        <row r="1004">
          <cell r="B1004">
            <v>0</v>
          </cell>
          <cell r="E1004">
            <v>0</v>
          </cell>
          <cell r="F1004">
            <v>0</v>
          </cell>
        </row>
        <row r="1005">
          <cell r="B1005">
            <v>0</v>
          </cell>
          <cell r="E1005">
            <v>0</v>
          </cell>
          <cell r="F1005">
            <v>0</v>
          </cell>
        </row>
        <row r="1006">
          <cell r="B1006">
            <v>0</v>
          </cell>
          <cell r="E1006">
            <v>0</v>
          </cell>
          <cell r="F1006">
            <v>0</v>
          </cell>
        </row>
        <row r="1007">
          <cell r="B1007">
            <v>0</v>
          </cell>
          <cell r="E1007">
            <v>0</v>
          </cell>
          <cell r="F1007">
            <v>0</v>
          </cell>
        </row>
        <row r="1008">
          <cell r="B1008">
            <v>0</v>
          </cell>
          <cell r="E1008">
            <v>0</v>
          </cell>
          <cell r="F1008">
            <v>0</v>
          </cell>
        </row>
        <row r="1009">
          <cell r="B1009">
            <v>0</v>
          </cell>
          <cell r="E1009">
            <v>0</v>
          </cell>
          <cell r="F1009">
            <v>0</v>
          </cell>
        </row>
        <row r="1010">
          <cell r="B1010">
            <v>0</v>
          </cell>
          <cell r="E1010">
            <v>0</v>
          </cell>
          <cell r="F1010">
            <v>0</v>
          </cell>
        </row>
        <row r="1011">
          <cell r="B1011">
            <v>0</v>
          </cell>
          <cell r="E1011">
            <v>0</v>
          </cell>
          <cell r="F1011">
            <v>0</v>
          </cell>
        </row>
        <row r="1012">
          <cell r="B1012">
            <v>0</v>
          </cell>
          <cell r="E1012">
            <v>0</v>
          </cell>
          <cell r="F1012">
            <v>0</v>
          </cell>
        </row>
        <row r="1013">
          <cell r="B1013">
            <v>0</v>
          </cell>
          <cell r="E1013">
            <v>0</v>
          </cell>
          <cell r="F1013">
            <v>0</v>
          </cell>
        </row>
        <row r="1014">
          <cell r="B1014">
            <v>0</v>
          </cell>
          <cell r="E1014">
            <v>0</v>
          </cell>
          <cell r="F1014">
            <v>0</v>
          </cell>
        </row>
        <row r="1015">
          <cell r="B1015">
            <v>0</v>
          </cell>
          <cell r="E1015">
            <v>0</v>
          </cell>
          <cell r="F1015">
            <v>0</v>
          </cell>
        </row>
        <row r="1016">
          <cell r="B1016">
            <v>0</v>
          </cell>
          <cell r="E1016">
            <v>0</v>
          </cell>
          <cell r="F1016">
            <v>0</v>
          </cell>
        </row>
        <row r="1017">
          <cell r="B1017">
            <v>0</v>
          </cell>
          <cell r="E1017">
            <v>0</v>
          </cell>
          <cell r="F1017">
            <v>0</v>
          </cell>
        </row>
        <row r="1018">
          <cell r="B1018">
            <v>0</v>
          </cell>
          <cell r="E1018">
            <v>0</v>
          </cell>
          <cell r="F1018">
            <v>0</v>
          </cell>
        </row>
        <row r="1019">
          <cell r="B1019">
            <v>0</v>
          </cell>
          <cell r="E1019">
            <v>0</v>
          </cell>
          <cell r="F1019">
            <v>0</v>
          </cell>
        </row>
        <row r="1020">
          <cell r="B1020">
            <v>0</v>
          </cell>
          <cell r="E1020">
            <v>0</v>
          </cell>
          <cell r="F1020">
            <v>0</v>
          </cell>
        </row>
        <row r="1021">
          <cell r="B1021">
            <v>0</v>
          </cell>
          <cell r="E1021">
            <v>0</v>
          </cell>
          <cell r="F1021">
            <v>0</v>
          </cell>
        </row>
        <row r="1022">
          <cell r="B1022">
            <v>0</v>
          </cell>
          <cell r="E1022">
            <v>0</v>
          </cell>
          <cell r="F1022">
            <v>0</v>
          </cell>
        </row>
        <row r="1023">
          <cell r="B1023">
            <v>0</v>
          </cell>
          <cell r="E1023">
            <v>0</v>
          </cell>
          <cell r="F1023">
            <v>0</v>
          </cell>
        </row>
        <row r="1024">
          <cell r="B1024">
            <v>0</v>
          </cell>
          <cell r="E1024">
            <v>0</v>
          </cell>
          <cell r="F1024">
            <v>0</v>
          </cell>
        </row>
        <row r="1025">
          <cell r="B1025">
            <v>0</v>
          </cell>
          <cell r="E1025">
            <v>0</v>
          </cell>
          <cell r="F1025">
            <v>0</v>
          </cell>
        </row>
        <row r="1026">
          <cell r="B1026">
            <v>0</v>
          </cell>
          <cell r="E1026">
            <v>0</v>
          </cell>
          <cell r="F1026">
            <v>0</v>
          </cell>
        </row>
        <row r="1027">
          <cell r="B1027">
            <v>0</v>
          </cell>
          <cell r="E1027">
            <v>0</v>
          </cell>
          <cell r="F1027">
            <v>0</v>
          </cell>
        </row>
        <row r="1028">
          <cell r="B1028">
            <v>0</v>
          </cell>
          <cell r="E1028">
            <v>0</v>
          </cell>
          <cell r="F1028">
            <v>0</v>
          </cell>
        </row>
        <row r="1029">
          <cell r="B1029">
            <v>0</v>
          </cell>
          <cell r="E1029">
            <v>0</v>
          </cell>
          <cell r="F1029">
            <v>0</v>
          </cell>
        </row>
        <row r="1030">
          <cell r="B1030">
            <v>0</v>
          </cell>
          <cell r="E1030">
            <v>0</v>
          </cell>
          <cell r="F1030">
            <v>0</v>
          </cell>
        </row>
        <row r="1031">
          <cell r="B1031">
            <v>0</v>
          </cell>
          <cell r="E1031">
            <v>0</v>
          </cell>
          <cell r="F1031">
            <v>0</v>
          </cell>
        </row>
        <row r="1032">
          <cell r="B1032">
            <v>0</v>
          </cell>
          <cell r="E1032">
            <v>0</v>
          </cell>
          <cell r="F1032">
            <v>0</v>
          </cell>
        </row>
        <row r="1033">
          <cell r="B1033">
            <v>0</v>
          </cell>
          <cell r="E1033">
            <v>0</v>
          </cell>
          <cell r="F1033">
            <v>0</v>
          </cell>
        </row>
        <row r="1034">
          <cell r="B1034">
            <v>0</v>
          </cell>
          <cell r="E1034">
            <v>0</v>
          </cell>
          <cell r="F1034">
            <v>0</v>
          </cell>
        </row>
        <row r="1035">
          <cell r="B1035">
            <v>0</v>
          </cell>
          <cell r="E1035">
            <v>0</v>
          </cell>
          <cell r="F1035">
            <v>0</v>
          </cell>
        </row>
        <row r="1036">
          <cell r="B1036">
            <v>0</v>
          </cell>
          <cell r="E1036">
            <v>0</v>
          </cell>
          <cell r="F1036">
            <v>0</v>
          </cell>
        </row>
        <row r="1037">
          <cell r="B1037">
            <v>0</v>
          </cell>
          <cell r="E1037">
            <v>0</v>
          </cell>
          <cell r="F1037">
            <v>0</v>
          </cell>
        </row>
        <row r="1038">
          <cell r="B1038">
            <v>0</v>
          </cell>
          <cell r="E1038">
            <v>0</v>
          </cell>
          <cell r="F1038">
            <v>0</v>
          </cell>
        </row>
        <row r="1039">
          <cell r="B1039">
            <v>0</v>
          </cell>
          <cell r="E1039">
            <v>0</v>
          </cell>
          <cell r="F1039">
            <v>0</v>
          </cell>
        </row>
        <row r="1040">
          <cell r="B1040">
            <v>0</v>
          </cell>
          <cell r="E1040">
            <v>0</v>
          </cell>
          <cell r="F1040">
            <v>0</v>
          </cell>
        </row>
        <row r="1041">
          <cell r="B1041">
            <v>0</v>
          </cell>
          <cell r="E1041">
            <v>0</v>
          </cell>
          <cell r="F1041">
            <v>0</v>
          </cell>
        </row>
        <row r="1042">
          <cell r="B1042">
            <v>0</v>
          </cell>
          <cell r="E1042">
            <v>0</v>
          </cell>
          <cell r="F1042">
            <v>0</v>
          </cell>
        </row>
        <row r="1043">
          <cell r="B1043">
            <v>0</v>
          </cell>
          <cell r="E1043">
            <v>0</v>
          </cell>
          <cell r="F1043">
            <v>0</v>
          </cell>
        </row>
        <row r="1044">
          <cell r="B1044">
            <v>0</v>
          </cell>
          <cell r="E1044">
            <v>0</v>
          </cell>
          <cell r="F1044">
            <v>0</v>
          </cell>
        </row>
        <row r="1045">
          <cell r="B1045">
            <v>0</v>
          </cell>
          <cell r="E1045">
            <v>0</v>
          </cell>
          <cell r="F1045">
            <v>0</v>
          </cell>
        </row>
        <row r="1046">
          <cell r="B1046">
            <v>0</v>
          </cell>
          <cell r="E1046">
            <v>0</v>
          </cell>
          <cell r="F1046">
            <v>0</v>
          </cell>
        </row>
        <row r="1047">
          <cell r="B1047">
            <v>0</v>
          </cell>
          <cell r="E1047">
            <v>0</v>
          </cell>
          <cell r="F1047">
            <v>0</v>
          </cell>
        </row>
        <row r="1048">
          <cell r="B1048">
            <v>0</v>
          </cell>
          <cell r="E1048">
            <v>0</v>
          </cell>
          <cell r="F1048">
            <v>0</v>
          </cell>
        </row>
        <row r="1049">
          <cell r="B1049">
            <v>0</v>
          </cell>
          <cell r="E1049">
            <v>0</v>
          </cell>
          <cell r="F1049">
            <v>0</v>
          </cell>
        </row>
        <row r="1050">
          <cell r="B1050">
            <v>0</v>
          </cell>
          <cell r="E1050">
            <v>0</v>
          </cell>
          <cell r="F1050">
            <v>0</v>
          </cell>
        </row>
        <row r="1051">
          <cell r="B1051">
            <v>0</v>
          </cell>
          <cell r="E1051">
            <v>0</v>
          </cell>
          <cell r="F1051">
            <v>0</v>
          </cell>
        </row>
        <row r="1052">
          <cell r="B1052">
            <v>0</v>
          </cell>
          <cell r="E1052">
            <v>0</v>
          </cell>
          <cell r="F1052">
            <v>0</v>
          </cell>
        </row>
        <row r="1053">
          <cell r="B1053">
            <v>0</v>
          </cell>
          <cell r="E1053">
            <v>0</v>
          </cell>
          <cell r="F1053">
            <v>0</v>
          </cell>
        </row>
        <row r="1054">
          <cell r="B1054">
            <v>0</v>
          </cell>
          <cell r="E1054">
            <v>0</v>
          </cell>
          <cell r="F1054">
            <v>0</v>
          </cell>
        </row>
        <row r="1055">
          <cell r="B1055">
            <v>0</v>
          </cell>
          <cell r="E1055">
            <v>0</v>
          </cell>
          <cell r="F1055">
            <v>0</v>
          </cell>
        </row>
        <row r="1056">
          <cell r="B1056">
            <v>0</v>
          </cell>
          <cell r="E1056">
            <v>0</v>
          </cell>
          <cell r="F1056">
            <v>0</v>
          </cell>
        </row>
        <row r="1057">
          <cell r="B1057">
            <v>0</v>
          </cell>
          <cell r="E1057">
            <v>0</v>
          </cell>
          <cell r="F1057">
            <v>0</v>
          </cell>
        </row>
        <row r="1058">
          <cell r="B1058">
            <v>0</v>
          </cell>
          <cell r="E1058">
            <v>0</v>
          </cell>
          <cell r="F1058">
            <v>0</v>
          </cell>
        </row>
        <row r="1059">
          <cell r="B1059">
            <v>0</v>
          </cell>
          <cell r="E1059">
            <v>0</v>
          </cell>
          <cell r="F1059">
            <v>0</v>
          </cell>
        </row>
        <row r="1060">
          <cell r="B1060">
            <v>0</v>
          </cell>
          <cell r="E1060">
            <v>0</v>
          </cell>
          <cell r="F1060">
            <v>0</v>
          </cell>
        </row>
        <row r="1061">
          <cell r="B1061">
            <v>0</v>
          </cell>
          <cell r="E1061">
            <v>0</v>
          </cell>
          <cell r="F1061">
            <v>0</v>
          </cell>
        </row>
        <row r="1062">
          <cell r="B1062">
            <v>0</v>
          </cell>
          <cell r="E1062">
            <v>0</v>
          </cell>
          <cell r="F1062">
            <v>0</v>
          </cell>
        </row>
        <row r="1063">
          <cell r="B1063">
            <v>0</v>
          </cell>
          <cell r="E1063">
            <v>0</v>
          </cell>
          <cell r="F1063">
            <v>0</v>
          </cell>
        </row>
        <row r="1064">
          <cell r="B1064">
            <v>0</v>
          </cell>
          <cell r="E1064">
            <v>0</v>
          </cell>
          <cell r="F1064">
            <v>0</v>
          </cell>
        </row>
        <row r="1065">
          <cell r="B1065">
            <v>0</v>
          </cell>
          <cell r="E1065">
            <v>0</v>
          </cell>
          <cell r="F1065">
            <v>0</v>
          </cell>
        </row>
        <row r="1066">
          <cell r="B1066">
            <v>0</v>
          </cell>
          <cell r="E1066">
            <v>0</v>
          </cell>
          <cell r="F1066">
            <v>0</v>
          </cell>
        </row>
        <row r="1067">
          <cell r="B1067">
            <v>0</v>
          </cell>
          <cell r="E1067">
            <v>0</v>
          </cell>
          <cell r="F1067">
            <v>0</v>
          </cell>
        </row>
        <row r="1068">
          <cell r="B1068">
            <v>0</v>
          </cell>
          <cell r="E1068">
            <v>0</v>
          </cell>
          <cell r="F1068">
            <v>0</v>
          </cell>
        </row>
        <row r="1069">
          <cell r="B1069">
            <v>0</v>
          </cell>
          <cell r="E1069">
            <v>0</v>
          </cell>
          <cell r="F1069">
            <v>0</v>
          </cell>
        </row>
        <row r="1070">
          <cell r="B1070">
            <v>0</v>
          </cell>
          <cell r="E1070">
            <v>0</v>
          </cell>
          <cell r="F1070">
            <v>0</v>
          </cell>
        </row>
        <row r="1071">
          <cell r="B1071">
            <v>0</v>
          </cell>
          <cell r="E1071">
            <v>0</v>
          </cell>
          <cell r="F1071">
            <v>0</v>
          </cell>
        </row>
        <row r="1072">
          <cell r="B1072">
            <v>0</v>
          </cell>
          <cell r="E1072">
            <v>0</v>
          </cell>
          <cell r="F1072">
            <v>0</v>
          </cell>
        </row>
        <row r="1073">
          <cell r="B1073">
            <v>0</v>
          </cell>
          <cell r="E1073">
            <v>0</v>
          </cell>
          <cell r="F1073">
            <v>0</v>
          </cell>
        </row>
        <row r="1074">
          <cell r="B1074">
            <v>0</v>
          </cell>
          <cell r="E1074">
            <v>0</v>
          </cell>
          <cell r="F1074">
            <v>0</v>
          </cell>
        </row>
        <row r="1075">
          <cell r="B1075">
            <v>0</v>
          </cell>
          <cell r="E1075">
            <v>0</v>
          </cell>
          <cell r="F1075">
            <v>0</v>
          </cell>
        </row>
        <row r="1076">
          <cell r="B1076">
            <v>0</v>
          </cell>
          <cell r="E1076">
            <v>0</v>
          </cell>
          <cell r="F1076">
            <v>0</v>
          </cell>
        </row>
        <row r="1077">
          <cell r="B1077">
            <v>0</v>
          </cell>
          <cell r="E1077">
            <v>0</v>
          </cell>
          <cell r="F1077">
            <v>0</v>
          </cell>
        </row>
        <row r="1078">
          <cell r="B1078">
            <v>0</v>
          </cell>
          <cell r="E1078">
            <v>0</v>
          </cell>
          <cell r="F1078">
            <v>0</v>
          </cell>
        </row>
        <row r="1079">
          <cell r="B1079">
            <v>0</v>
          </cell>
          <cell r="E1079">
            <v>0</v>
          </cell>
          <cell r="F1079">
            <v>0</v>
          </cell>
        </row>
        <row r="1080">
          <cell r="B1080">
            <v>0</v>
          </cell>
          <cell r="E1080">
            <v>0</v>
          </cell>
          <cell r="F1080">
            <v>0</v>
          </cell>
        </row>
        <row r="1081">
          <cell r="B1081">
            <v>0</v>
          </cell>
          <cell r="E1081">
            <v>0</v>
          </cell>
          <cell r="F1081">
            <v>0</v>
          </cell>
        </row>
        <row r="1082">
          <cell r="B1082">
            <v>0</v>
          </cell>
          <cell r="E1082">
            <v>0</v>
          </cell>
          <cell r="F1082">
            <v>0</v>
          </cell>
        </row>
        <row r="1083">
          <cell r="B1083">
            <v>0</v>
          </cell>
          <cell r="E1083">
            <v>0</v>
          </cell>
          <cell r="F1083">
            <v>0</v>
          </cell>
        </row>
        <row r="1084">
          <cell r="B1084">
            <v>0</v>
          </cell>
          <cell r="E1084">
            <v>0</v>
          </cell>
          <cell r="F1084">
            <v>0</v>
          </cell>
        </row>
        <row r="1085">
          <cell r="B1085">
            <v>0</v>
          </cell>
          <cell r="E1085">
            <v>0</v>
          </cell>
          <cell r="F1085">
            <v>0</v>
          </cell>
        </row>
        <row r="1086">
          <cell r="B1086">
            <v>0</v>
          </cell>
          <cell r="E1086">
            <v>0</v>
          </cell>
          <cell r="F1086">
            <v>0</v>
          </cell>
        </row>
        <row r="1087">
          <cell r="B1087">
            <v>0</v>
          </cell>
          <cell r="E1087">
            <v>0</v>
          </cell>
          <cell r="F1087">
            <v>0</v>
          </cell>
        </row>
        <row r="1088">
          <cell r="B1088">
            <v>0</v>
          </cell>
          <cell r="E1088">
            <v>0</v>
          </cell>
          <cell r="F1088">
            <v>0</v>
          </cell>
        </row>
        <row r="1089">
          <cell r="B1089">
            <v>0</v>
          </cell>
          <cell r="E1089">
            <v>0</v>
          </cell>
          <cell r="F1089">
            <v>0</v>
          </cell>
        </row>
        <row r="1090">
          <cell r="B1090">
            <v>0</v>
          </cell>
          <cell r="E1090">
            <v>0</v>
          </cell>
          <cell r="F1090">
            <v>0</v>
          </cell>
        </row>
        <row r="1091">
          <cell r="B1091">
            <v>0</v>
          </cell>
          <cell r="E1091">
            <v>0</v>
          </cell>
          <cell r="F1091">
            <v>0</v>
          </cell>
        </row>
        <row r="1092">
          <cell r="B1092">
            <v>0</v>
          </cell>
          <cell r="E1092">
            <v>0</v>
          </cell>
          <cell r="F1092">
            <v>0</v>
          </cell>
        </row>
        <row r="1093">
          <cell r="B1093">
            <v>0</v>
          </cell>
          <cell r="E1093">
            <v>0</v>
          </cell>
          <cell r="F1093">
            <v>0</v>
          </cell>
        </row>
        <row r="1094">
          <cell r="B1094">
            <v>0</v>
          </cell>
          <cell r="E1094">
            <v>0</v>
          </cell>
          <cell r="F1094">
            <v>0</v>
          </cell>
        </row>
        <row r="1095">
          <cell r="B1095">
            <v>0</v>
          </cell>
          <cell r="E1095">
            <v>0</v>
          </cell>
          <cell r="F1095">
            <v>0</v>
          </cell>
        </row>
        <row r="1096">
          <cell r="B1096">
            <v>0</v>
          </cell>
          <cell r="E1096">
            <v>0</v>
          </cell>
          <cell r="F1096">
            <v>0</v>
          </cell>
        </row>
        <row r="1097">
          <cell r="B1097">
            <v>0</v>
          </cell>
          <cell r="E1097">
            <v>0</v>
          </cell>
          <cell r="F1097">
            <v>0</v>
          </cell>
        </row>
        <row r="1098">
          <cell r="B1098">
            <v>0</v>
          </cell>
          <cell r="E1098">
            <v>0</v>
          </cell>
          <cell r="F1098">
            <v>0</v>
          </cell>
        </row>
        <row r="1099">
          <cell r="B1099">
            <v>0</v>
          </cell>
          <cell r="E1099">
            <v>0</v>
          </cell>
          <cell r="F1099">
            <v>0</v>
          </cell>
        </row>
        <row r="1100">
          <cell r="B1100">
            <v>0</v>
          </cell>
          <cell r="E1100">
            <v>0</v>
          </cell>
          <cell r="F1100">
            <v>0</v>
          </cell>
        </row>
        <row r="1101">
          <cell r="B1101">
            <v>0</v>
          </cell>
          <cell r="E1101">
            <v>0</v>
          </cell>
          <cell r="F1101">
            <v>0</v>
          </cell>
        </row>
        <row r="1102">
          <cell r="B1102">
            <v>0</v>
          </cell>
          <cell r="E1102">
            <v>0</v>
          </cell>
          <cell r="F1102">
            <v>0</v>
          </cell>
        </row>
        <row r="1103">
          <cell r="B1103">
            <v>0</v>
          </cell>
          <cell r="E1103">
            <v>0</v>
          </cell>
          <cell r="F1103">
            <v>0</v>
          </cell>
        </row>
        <row r="1104">
          <cell r="B1104">
            <v>0</v>
          </cell>
          <cell r="E1104">
            <v>0</v>
          </cell>
          <cell r="F1104">
            <v>0</v>
          </cell>
        </row>
        <row r="1105">
          <cell r="B1105">
            <v>0</v>
          </cell>
          <cell r="E1105">
            <v>0</v>
          </cell>
          <cell r="F1105">
            <v>0</v>
          </cell>
        </row>
        <row r="1106">
          <cell r="B1106">
            <v>0</v>
          </cell>
          <cell r="E1106">
            <v>0</v>
          </cell>
          <cell r="F1106">
            <v>0</v>
          </cell>
        </row>
        <row r="1107">
          <cell r="B1107">
            <v>0</v>
          </cell>
          <cell r="E1107">
            <v>0</v>
          </cell>
          <cell r="F1107">
            <v>0</v>
          </cell>
        </row>
        <row r="1108">
          <cell r="B1108">
            <v>0</v>
          </cell>
          <cell r="E1108">
            <v>0</v>
          </cell>
          <cell r="F1108">
            <v>0</v>
          </cell>
        </row>
        <row r="1109">
          <cell r="B1109">
            <v>0</v>
          </cell>
          <cell r="E1109">
            <v>0</v>
          </cell>
          <cell r="F1109">
            <v>0</v>
          </cell>
        </row>
        <row r="1110">
          <cell r="B1110">
            <v>0</v>
          </cell>
          <cell r="E1110">
            <v>0</v>
          </cell>
          <cell r="F1110">
            <v>0</v>
          </cell>
        </row>
        <row r="1111">
          <cell r="B1111">
            <v>0</v>
          </cell>
          <cell r="E1111">
            <v>0</v>
          </cell>
          <cell r="F1111">
            <v>0</v>
          </cell>
        </row>
        <row r="1112">
          <cell r="B1112">
            <v>0</v>
          </cell>
          <cell r="E1112">
            <v>0</v>
          </cell>
          <cell r="F1112">
            <v>0</v>
          </cell>
        </row>
        <row r="1113">
          <cell r="B1113">
            <v>0</v>
          </cell>
          <cell r="E1113">
            <v>0</v>
          </cell>
          <cell r="F1113">
            <v>0</v>
          </cell>
        </row>
        <row r="1114">
          <cell r="B1114">
            <v>0</v>
          </cell>
          <cell r="E1114">
            <v>0</v>
          </cell>
          <cell r="F1114">
            <v>0</v>
          </cell>
        </row>
        <row r="1115">
          <cell r="B1115">
            <v>0</v>
          </cell>
          <cell r="E1115">
            <v>0</v>
          </cell>
          <cell r="F1115">
            <v>0</v>
          </cell>
        </row>
        <row r="1116">
          <cell r="B1116">
            <v>0</v>
          </cell>
          <cell r="E1116">
            <v>0</v>
          </cell>
          <cell r="F1116">
            <v>0</v>
          </cell>
        </row>
        <row r="1117">
          <cell r="B1117">
            <v>0</v>
          </cell>
          <cell r="E1117">
            <v>0</v>
          </cell>
          <cell r="F1117">
            <v>0</v>
          </cell>
        </row>
        <row r="1118">
          <cell r="B1118">
            <v>0</v>
          </cell>
          <cell r="E1118">
            <v>0</v>
          </cell>
          <cell r="F1118">
            <v>0</v>
          </cell>
        </row>
        <row r="1119">
          <cell r="B1119">
            <v>0</v>
          </cell>
          <cell r="E1119">
            <v>0</v>
          </cell>
          <cell r="F1119">
            <v>0</v>
          </cell>
        </row>
        <row r="1120">
          <cell r="B1120">
            <v>0</v>
          </cell>
          <cell r="E1120">
            <v>0</v>
          </cell>
          <cell r="F1120">
            <v>0</v>
          </cell>
        </row>
        <row r="1121">
          <cell r="B1121">
            <v>0</v>
          </cell>
          <cell r="E1121">
            <v>0</v>
          </cell>
          <cell r="F1121">
            <v>0</v>
          </cell>
        </row>
        <row r="1122">
          <cell r="B1122">
            <v>0</v>
          </cell>
          <cell r="E1122">
            <v>0</v>
          </cell>
          <cell r="F1122">
            <v>0</v>
          </cell>
        </row>
        <row r="1123">
          <cell r="B1123">
            <v>0</v>
          </cell>
          <cell r="E1123">
            <v>0</v>
          </cell>
          <cell r="F1123">
            <v>0</v>
          </cell>
        </row>
        <row r="1124">
          <cell r="B1124">
            <v>0</v>
          </cell>
          <cell r="E1124">
            <v>0</v>
          </cell>
          <cell r="F1124">
            <v>0</v>
          </cell>
        </row>
        <row r="1125">
          <cell r="B1125">
            <v>0</v>
          </cell>
          <cell r="E1125">
            <v>0</v>
          </cell>
          <cell r="F1125">
            <v>0</v>
          </cell>
        </row>
        <row r="1126">
          <cell r="B1126">
            <v>0</v>
          </cell>
          <cell r="E1126">
            <v>0</v>
          </cell>
          <cell r="F1126">
            <v>0</v>
          </cell>
        </row>
        <row r="1127">
          <cell r="B1127">
            <v>0</v>
          </cell>
          <cell r="E1127">
            <v>0</v>
          </cell>
          <cell r="F1127">
            <v>0</v>
          </cell>
        </row>
        <row r="1128">
          <cell r="B1128">
            <v>0</v>
          </cell>
          <cell r="E1128">
            <v>0</v>
          </cell>
          <cell r="F1128">
            <v>0</v>
          </cell>
        </row>
        <row r="1129">
          <cell r="B1129">
            <v>0</v>
          </cell>
          <cell r="E1129">
            <v>0</v>
          </cell>
          <cell r="F1129">
            <v>0</v>
          </cell>
        </row>
        <row r="1130">
          <cell r="B1130">
            <v>0</v>
          </cell>
          <cell r="E1130">
            <v>0</v>
          </cell>
          <cell r="F1130">
            <v>0</v>
          </cell>
        </row>
        <row r="1131">
          <cell r="B1131">
            <v>0</v>
          </cell>
          <cell r="E1131">
            <v>0</v>
          </cell>
          <cell r="F1131">
            <v>0</v>
          </cell>
        </row>
        <row r="1132">
          <cell r="B1132">
            <v>0</v>
          </cell>
          <cell r="E1132">
            <v>0</v>
          </cell>
          <cell r="F1132">
            <v>0</v>
          </cell>
        </row>
        <row r="1133">
          <cell r="B1133">
            <v>0</v>
          </cell>
          <cell r="E1133">
            <v>0</v>
          </cell>
          <cell r="F1133">
            <v>0</v>
          </cell>
        </row>
        <row r="1134">
          <cell r="B1134">
            <v>0</v>
          </cell>
          <cell r="E1134">
            <v>0</v>
          </cell>
          <cell r="F1134">
            <v>0</v>
          </cell>
        </row>
        <row r="1135">
          <cell r="B1135">
            <v>0</v>
          </cell>
          <cell r="E1135">
            <v>0</v>
          </cell>
          <cell r="F1135">
            <v>0</v>
          </cell>
        </row>
        <row r="1136">
          <cell r="B1136">
            <v>0</v>
          </cell>
          <cell r="E1136">
            <v>0</v>
          </cell>
          <cell r="F1136">
            <v>0</v>
          </cell>
        </row>
        <row r="1137">
          <cell r="B1137">
            <v>0</v>
          </cell>
          <cell r="E1137">
            <v>0</v>
          </cell>
          <cell r="F1137">
            <v>0</v>
          </cell>
        </row>
        <row r="1138">
          <cell r="B1138">
            <v>0</v>
          </cell>
          <cell r="E1138">
            <v>0</v>
          </cell>
          <cell r="F1138">
            <v>0</v>
          </cell>
        </row>
        <row r="1139">
          <cell r="B1139">
            <v>0</v>
          </cell>
          <cell r="E1139">
            <v>0</v>
          </cell>
          <cell r="F1139">
            <v>0</v>
          </cell>
        </row>
        <row r="1140">
          <cell r="B1140">
            <v>0</v>
          </cell>
          <cell r="E1140">
            <v>0</v>
          </cell>
          <cell r="F1140">
            <v>0</v>
          </cell>
        </row>
        <row r="1141">
          <cell r="B1141">
            <v>0</v>
          </cell>
          <cell r="E1141">
            <v>0</v>
          </cell>
          <cell r="F1141">
            <v>0</v>
          </cell>
        </row>
        <row r="1142">
          <cell r="B1142">
            <v>0</v>
          </cell>
          <cell r="E1142">
            <v>0</v>
          </cell>
          <cell r="F1142">
            <v>0</v>
          </cell>
        </row>
        <row r="1143">
          <cell r="B1143">
            <v>0</v>
          </cell>
          <cell r="E1143">
            <v>0</v>
          </cell>
          <cell r="F1143">
            <v>0</v>
          </cell>
        </row>
        <row r="1144">
          <cell r="B1144">
            <v>0</v>
          </cell>
          <cell r="E1144">
            <v>0</v>
          </cell>
          <cell r="F1144">
            <v>0</v>
          </cell>
        </row>
        <row r="1145">
          <cell r="B1145">
            <v>0</v>
          </cell>
          <cell r="E1145">
            <v>0</v>
          </cell>
          <cell r="F1145">
            <v>0</v>
          </cell>
        </row>
        <row r="1146">
          <cell r="B1146">
            <v>0</v>
          </cell>
          <cell r="E1146">
            <v>0</v>
          </cell>
          <cell r="F1146">
            <v>0</v>
          </cell>
        </row>
        <row r="1147">
          <cell r="B1147">
            <v>0</v>
          </cell>
          <cell r="E1147">
            <v>0</v>
          </cell>
          <cell r="F1147">
            <v>0</v>
          </cell>
        </row>
        <row r="1148">
          <cell r="B1148">
            <v>0</v>
          </cell>
          <cell r="E1148">
            <v>0</v>
          </cell>
          <cell r="F1148">
            <v>0</v>
          </cell>
        </row>
        <row r="1149">
          <cell r="B1149">
            <v>0</v>
          </cell>
          <cell r="E1149">
            <v>0</v>
          </cell>
          <cell r="F1149">
            <v>0</v>
          </cell>
        </row>
        <row r="1150">
          <cell r="B1150">
            <v>0</v>
          </cell>
          <cell r="E1150">
            <v>0</v>
          </cell>
          <cell r="F1150">
            <v>0</v>
          </cell>
        </row>
        <row r="1151">
          <cell r="B1151">
            <v>0</v>
          </cell>
          <cell r="E1151">
            <v>0</v>
          </cell>
          <cell r="F1151">
            <v>0</v>
          </cell>
        </row>
        <row r="1152">
          <cell r="B1152">
            <v>0</v>
          </cell>
          <cell r="E1152">
            <v>0</v>
          </cell>
          <cell r="F1152">
            <v>0</v>
          </cell>
        </row>
        <row r="1153">
          <cell r="B1153">
            <v>0</v>
          </cell>
          <cell r="E1153">
            <v>0</v>
          </cell>
          <cell r="F1153">
            <v>0</v>
          </cell>
        </row>
        <row r="1154">
          <cell r="B1154">
            <v>0</v>
          </cell>
          <cell r="E1154">
            <v>0</v>
          </cell>
          <cell r="F1154">
            <v>0</v>
          </cell>
        </row>
        <row r="1155">
          <cell r="B1155">
            <v>0</v>
          </cell>
          <cell r="E1155">
            <v>0</v>
          </cell>
          <cell r="F1155">
            <v>0</v>
          </cell>
        </row>
        <row r="1156">
          <cell r="B1156">
            <v>0</v>
          </cell>
          <cell r="E1156">
            <v>0</v>
          </cell>
          <cell r="F1156">
            <v>0</v>
          </cell>
        </row>
        <row r="1157">
          <cell r="B1157">
            <v>0</v>
          </cell>
          <cell r="E1157">
            <v>0</v>
          </cell>
          <cell r="F1157">
            <v>0</v>
          </cell>
        </row>
        <row r="1158">
          <cell r="B1158">
            <v>0</v>
          </cell>
          <cell r="E1158">
            <v>0</v>
          </cell>
          <cell r="F1158">
            <v>0</v>
          </cell>
        </row>
        <row r="1159">
          <cell r="B1159">
            <v>0</v>
          </cell>
          <cell r="E1159">
            <v>0</v>
          </cell>
          <cell r="F1159">
            <v>0</v>
          </cell>
        </row>
        <row r="1160">
          <cell r="B1160">
            <v>0</v>
          </cell>
          <cell r="E1160">
            <v>0</v>
          </cell>
          <cell r="F1160">
            <v>0</v>
          </cell>
        </row>
        <row r="1161">
          <cell r="B1161">
            <v>0</v>
          </cell>
          <cell r="E1161">
            <v>0</v>
          </cell>
          <cell r="F1161">
            <v>0</v>
          </cell>
        </row>
        <row r="1162">
          <cell r="B1162">
            <v>0</v>
          </cell>
          <cell r="E1162">
            <v>0</v>
          </cell>
          <cell r="F1162">
            <v>0</v>
          </cell>
        </row>
        <row r="1163">
          <cell r="B1163">
            <v>0</v>
          </cell>
          <cell r="E1163">
            <v>0</v>
          </cell>
          <cell r="F1163">
            <v>0</v>
          </cell>
        </row>
        <row r="1164">
          <cell r="B1164">
            <v>0</v>
          </cell>
          <cell r="E1164">
            <v>0</v>
          </cell>
          <cell r="F1164">
            <v>0</v>
          </cell>
        </row>
        <row r="1165">
          <cell r="B1165">
            <v>0</v>
          </cell>
          <cell r="E1165">
            <v>0</v>
          </cell>
          <cell r="F1165">
            <v>0</v>
          </cell>
        </row>
        <row r="1166">
          <cell r="B1166">
            <v>0</v>
          </cell>
          <cell r="E1166">
            <v>0</v>
          </cell>
          <cell r="F1166">
            <v>0</v>
          </cell>
        </row>
        <row r="1167">
          <cell r="B1167">
            <v>0</v>
          </cell>
          <cell r="E1167">
            <v>0</v>
          </cell>
          <cell r="F1167">
            <v>0</v>
          </cell>
        </row>
        <row r="1168">
          <cell r="B1168">
            <v>0</v>
          </cell>
          <cell r="E1168">
            <v>0</v>
          </cell>
          <cell r="F1168">
            <v>0</v>
          </cell>
        </row>
        <row r="1169">
          <cell r="B1169">
            <v>0</v>
          </cell>
          <cell r="E1169">
            <v>0</v>
          </cell>
          <cell r="F1169">
            <v>0</v>
          </cell>
        </row>
        <row r="1170">
          <cell r="B1170">
            <v>0</v>
          </cell>
          <cell r="E1170">
            <v>0</v>
          </cell>
          <cell r="F1170">
            <v>0</v>
          </cell>
        </row>
        <row r="1171">
          <cell r="B1171">
            <v>0</v>
          </cell>
          <cell r="E1171">
            <v>0</v>
          </cell>
          <cell r="F1171">
            <v>0</v>
          </cell>
        </row>
        <row r="1172">
          <cell r="B1172">
            <v>0</v>
          </cell>
          <cell r="E1172">
            <v>0</v>
          </cell>
          <cell r="F1172">
            <v>0</v>
          </cell>
        </row>
        <row r="1173">
          <cell r="B1173">
            <v>0</v>
          </cell>
          <cell r="E1173">
            <v>0</v>
          </cell>
          <cell r="F1173">
            <v>0</v>
          </cell>
        </row>
        <row r="1174">
          <cell r="B1174">
            <v>0</v>
          </cell>
          <cell r="E1174">
            <v>0</v>
          </cell>
          <cell r="F1174">
            <v>0</v>
          </cell>
        </row>
        <row r="1175">
          <cell r="B1175">
            <v>0</v>
          </cell>
          <cell r="E1175">
            <v>0</v>
          </cell>
          <cell r="F1175">
            <v>0</v>
          </cell>
        </row>
        <row r="1176">
          <cell r="B1176">
            <v>0</v>
          </cell>
          <cell r="E1176">
            <v>0</v>
          </cell>
          <cell r="F1176">
            <v>0</v>
          </cell>
        </row>
        <row r="1177">
          <cell r="B1177">
            <v>0</v>
          </cell>
          <cell r="E1177">
            <v>0</v>
          </cell>
          <cell r="F1177">
            <v>0</v>
          </cell>
        </row>
        <row r="1178">
          <cell r="B1178">
            <v>0</v>
          </cell>
          <cell r="E1178">
            <v>0</v>
          </cell>
          <cell r="F1178">
            <v>0</v>
          </cell>
        </row>
        <row r="1179">
          <cell r="B1179">
            <v>0</v>
          </cell>
          <cell r="E1179">
            <v>0</v>
          </cell>
          <cell r="F1179">
            <v>0</v>
          </cell>
        </row>
        <row r="1180">
          <cell r="B1180">
            <v>0</v>
          </cell>
          <cell r="E1180">
            <v>0</v>
          </cell>
          <cell r="F1180">
            <v>0</v>
          </cell>
        </row>
        <row r="1181">
          <cell r="B1181">
            <v>0</v>
          </cell>
          <cell r="E1181">
            <v>0</v>
          </cell>
          <cell r="F1181">
            <v>0</v>
          </cell>
        </row>
        <row r="1182">
          <cell r="B1182">
            <v>0</v>
          </cell>
          <cell r="E1182">
            <v>0</v>
          </cell>
          <cell r="F1182">
            <v>0</v>
          </cell>
        </row>
        <row r="1183">
          <cell r="B1183">
            <v>0</v>
          </cell>
          <cell r="E1183">
            <v>0</v>
          </cell>
          <cell r="F1183">
            <v>0</v>
          </cell>
        </row>
        <row r="1184">
          <cell r="B1184">
            <v>0</v>
          </cell>
          <cell r="E1184">
            <v>0</v>
          </cell>
          <cell r="F1184">
            <v>0</v>
          </cell>
        </row>
        <row r="1185">
          <cell r="B1185">
            <v>0</v>
          </cell>
          <cell r="E1185">
            <v>0</v>
          </cell>
          <cell r="F1185">
            <v>0</v>
          </cell>
        </row>
        <row r="1186">
          <cell r="B1186">
            <v>0</v>
          </cell>
          <cell r="E1186">
            <v>0</v>
          </cell>
          <cell r="F1186">
            <v>0</v>
          </cell>
        </row>
        <row r="1187">
          <cell r="B1187">
            <v>0</v>
          </cell>
          <cell r="E1187">
            <v>0</v>
          </cell>
          <cell r="F1187">
            <v>0</v>
          </cell>
        </row>
        <row r="1188">
          <cell r="B1188">
            <v>0</v>
          </cell>
          <cell r="E1188">
            <v>0</v>
          </cell>
          <cell r="F1188">
            <v>0</v>
          </cell>
        </row>
        <row r="1189">
          <cell r="B1189">
            <v>0</v>
          </cell>
          <cell r="E1189">
            <v>0</v>
          </cell>
          <cell r="F1189">
            <v>0</v>
          </cell>
        </row>
        <row r="1190">
          <cell r="B1190">
            <v>0</v>
          </cell>
          <cell r="E1190">
            <v>0</v>
          </cell>
          <cell r="F1190">
            <v>0</v>
          </cell>
        </row>
        <row r="1191">
          <cell r="B1191">
            <v>0</v>
          </cell>
          <cell r="E1191">
            <v>0</v>
          </cell>
          <cell r="F1191">
            <v>0</v>
          </cell>
        </row>
        <row r="1192">
          <cell r="B1192">
            <v>0</v>
          </cell>
          <cell r="E1192">
            <v>0</v>
          </cell>
          <cell r="F1192">
            <v>0</v>
          </cell>
        </row>
        <row r="1193">
          <cell r="B1193">
            <v>0</v>
          </cell>
          <cell r="E1193">
            <v>0</v>
          </cell>
          <cell r="F1193">
            <v>0</v>
          </cell>
        </row>
        <row r="1194">
          <cell r="B1194">
            <v>0</v>
          </cell>
          <cell r="E1194">
            <v>0</v>
          </cell>
          <cell r="F1194">
            <v>0</v>
          </cell>
        </row>
        <row r="1195">
          <cell r="B1195">
            <v>0</v>
          </cell>
          <cell r="E1195">
            <v>0</v>
          </cell>
          <cell r="F1195">
            <v>0</v>
          </cell>
        </row>
        <row r="1196">
          <cell r="B1196">
            <v>0</v>
          </cell>
          <cell r="E1196">
            <v>0</v>
          </cell>
          <cell r="F1196">
            <v>0</v>
          </cell>
        </row>
        <row r="1197">
          <cell r="B1197">
            <v>0</v>
          </cell>
          <cell r="E1197">
            <v>0</v>
          </cell>
          <cell r="F1197">
            <v>0</v>
          </cell>
        </row>
        <row r="1198">
          <cell r="B1198">
            <v>0</v>
          </cell>
          <cell r="E1198">
            <v>0</v>
          </cell>
          <cell r="F1198">
            <v>0</v>
          </cell>
        </row>
        <row r="1199">
          <cell r="B1199">
            <v>0</v>
          </cell>
          <cell r="E1199">
            <v>0</v>
          </cell>
          <cell r="F1199">
            <v>0</v>
          </cell>
        </row>
        <row r="1200">
          <cell r="B1200">
            <v>0</v>
          </cell>
          <cell r="E1200">
            <v>0</v>
          </cell>
          <cell r="F1200">
            <v>0</v>
          </cell>
        </row>
        <row r="1201">
          <cell r="B1201">
            <v>0</v>
          </cell>
          <cell r="E1201">
            <v>0</v>
          </cell>
          <cell r="F1201">
            <v>0</v>
          </cell>
        </row>
        <row r="1202">
          <cell r="B1202">
            <v>0</v>
          </cell>
          <cell r="E1202">
            <v>0</v>
          </cell>
          <cell r="F1202">
            <v>0</v>
          </cell>
        </row>
        <row r="1203">
          <cell r="B1203">
            <v>0</v>
          </cell>
          <cell r="E1203">
            <v>0</v>
          </cell>
          <cell r="F1203">
            <v>0</v>
          </cell>
        </row>
        <row r="1204">
          <cell r="B1204">
            <v>0</v>
          </cell>
          <cell r="E1204">
            <v>0</v>
          </cell>
          <cell r="F1204">
            <v>0</v>
          </cell>
        </row>
        <row r="1205">
          <cell r="B1205">
            <v>0</v>
          </cell>
          <cell r="E1205">
            <v>0</v>
          </cell>
          <cell r="F1205">
            <v>0</v>
          </cell>
        </row>
        <row r="1206">
          <cell r="B1206">
            <v>0</v>
          </cell>
          <cell r="E1206">
            <v>0</v>
          </cell>
          <cell r="F1206">
            <v>0</v>
          </cell>
        </row>
        <row r="1207">
          <cell r="B1207">
            <v>0</v>
          </cell>
          <cell r="E1207">
            <v>0</v>
          </cell>
          <cell r="F1207">
            <v>0</v>
          </cell>
        </row>
        <row r="1208">
          <cell r="B1208">
            <v>0</v>
          </cell>
          <cell r="E1208">
            <v>0</v>
          </cell>
          <cell r="F1208">
            <v>0</v>
          </cell>
        </row>
        <row r="1209">
          <cell r="B1209">
            <v>0</v>
          </cell>
          <cell r="E1209">
            <v>0</v>
          </cell>
          <cell r="F1209">
            <v>0</v>
          </cell>
        </row>
        <row r="1210">
          <cell r="B1210">
            <v>0</v>
          </cell>
          <cell r="E1210">
            <v>0</v>
          </cell>
          <cell r="F1210">
            <v>0</v>
          </cell>
        </row>
        <row r="1211">
          <cell r="B1211">
            <v>0</v>
          </cell>
          <cell r="E1211">
            <v>0</v>
          </cell>
          <cell r="F1211">
            <v>0</v>
          </cell>
        </row>
        <row r="1212">
          <cell r="B1212">
            <v>0</v>
          </cell>
          <cell r="E1212">
            <v>0</v>
          </cell>
          <cell r="F1212">
            <v>0</v>
          </cell>
        </row>
        <row r="1213">
          <cell r="B1213">
            <v>0</v>
          </cell>
          <cell r="E1213">
            <v>0</v>
          </cell>
          <cell r="F1213">
            <v>0</v>
          </cell>
        </row>
        <row r="1214">
          <cell r="B1214">
            <v>0</v>
          </cell>
          <cell r="E1214">
            <v>0</v>
          </cell>
          <cell r="F1214">
            <v>0</v>
          </cell>
        </row>
        <row r="1215">
          <cell r="B1215">
            <v>0</v>
          </cell>
          <cell r="E1215">
            <v>0</v>
          </cell>
          <cell r="F1215">
            <v>0</v>
          </cell>
        </row>
        <row r="1216">
          <cell r="B1216">
            <v>0</v>
          </cell>
          <cell r="E1216">
            <v>0</v>
          </cell>
          <cell r="F1216">
            <v>0</v>
          </cell>
        </row>
        <row r="1217">
          <cell r="B1217">
            <v>0</v>
          </cell>
          <cell r="E1217">
            <v>0</v>
          </cell>
          <cell r="F1217">
            <v>0</v>
          </cell>
        </row>
        <row r="1218">
          <cell r="B1218">
            <v>0</v>
          </cell>
          <cell r="E1218">
            <v>0</v>
          </cell>
          <cell r="F1218">
            <v>0</v>
          </cell>
        </row>
        <row r="1219">
          <cell r="B1219">
            <v>0</v>
          </cell>
          <cell r="E1219">
            <v>0</v>
          </cell>
          <cell r="F1219">
            <v>0</v>
          </cell>
        </row>
        <row r="1220">
          <cell r="B1220">
            <v>0</v>
          </cell>
          <cell r="E1220">
            <v>0</v>
          </cell>
          <cell r="F1220">
            <v>0</v>
          </cell>
        </row>
        <row r="1221">
          <cell r="B1221">
            <v>0</v>
          </cell>
          <cell r="E1221">
            <v>0</v>
          </cell>
          <cell r="F1221">
            <v>0</v>
          </cell>
        </row>
        <row r="1222">
          <cell r="B1222">
            <v>0</v>
          </cell>
          <cell r="E1222">
            <v>0</v>
          </cell>
          <cell r="F1222">
            <v>0</v>
          </cell>
        </row>
        <row r="1223">
          <cell r="B1223">
            <v>0</v>
          </cell>
          <cell r="E1223">
            <v>0</v>
          </cell>
          <cell r="F1223">
            <v>0</v>
          </cell>
        </row>
        <row r="1224">
          <cell r="B1224">
            <v>0</v>
          </cell>
          <cell r="E1224">
            <v>0</v>
          </cell>
          <cell r="F1224">
            <v>0</v>
          </cell>
        </row>
        <row r="1225">
          <cell r="B1225">
            <v>0</v>
          </cell>
          <cell r="E1225">
            <v>0</v>
          </cell>
          <cell r="F1225">
            <v>0</v>
          </cell>
        </row>
        <row r="1226">
          <cell r="B1226">
            <v>0</v>
          </cell>
          <cell r="E1226">
            <v>0</v>
          </cell>
          <cell r="F1226">
            <v>0</v>
          </cell>
        </row>
        <row r="1227">
          <cell r="B1227">
            <v>0</v>
          </cell>
          <cell r="E1227">
            <v>0</v>
          </cell>
          <cell r="F1227">
            <v>0</v>
          </cell>
        </row>
        <row r="1228">
          <cell r="B1228">
            <v>0</v>
          </cell>
          <cell r="E1228">
            <v>0</v>
          </cell>
          <cell r="F1228">
            <v>0</v>
          </cell>
        </row>
        <row r="1229">
          <cell r="B1229">
            <v>0</v>
          </cell>
          <cell r="E1229">
            <v>0</v>
          </cell>
          <cell r="F1229">
            <v>0</v>
          </cell>
        </row>
        <row r="1230">
          <cell r="B1230">
            <v>0</v>
          </cell>
          <cell r="E1230">
            <v>0</v>
          </cell>
          <cell r="F1230">
            <v>0</v>
          </cell>
        </row>
        <row r="1231">
          <cell r="B1231">
            <v>0</v>
          </cell>
          <cell r="E1231">
            <v>0</v>
          </cell>
          <cell r="F1231">
            <v>0</v>
          </cell>
        </row>
        <row r="1232">
          <cell r="B1232">
            <v>0</v>
          </cell>
          <cell r="E1232">
            <v>0</v>
          </cell>
          <cell r="F1232">
            <v>0</v>
          </cell>
        </row>
        <row r="1233">
          <cell r="B1233">
            <v>0</v>
          </cell>
          <cell r="E1233">
            <v>0</v>
          </cell>
          <cell r="F1233">
            <v>0</v>
          </cell>
        </row>
        <row r="1234">
          <cell r="B1234">
            <v>0</v>
          </cell>
          <cell r="E1234">
            <v>0</v>
          </cell>
          <cell r="F1234">
            <v>0</v>
          </cell>
        </row>
        <row r="1235">
          <cell r="B1235">
            <v>0</v>
          </cell>
          <cell r="E1235">
            <v>0</v>
          </cell>
          <cell r="F1235">
            <v>0</v>
          </cell>
        </row>
        <row r="1236">
          <cell r="B1236">
            <v>0</v>
          </cell>
          <cell r="E1236">
            <v>0</v>
          </cell>
          <cell r="F1236">
            <v>0</v>
          </cell>
        </row>
        <row r="1237">
          <cell r="B1237">
            <v>0</v>
          </cell>
          <cell r="E1237">
            <v>0</v>
          </cell>
          <cell r="F1237">
            <v>0</v>
          </cell>
        </row>
        <row r="1238">
          <cell r="B1238">
            <v>0</v>
          </cell>
          <cell r="E1238">
            <v>0</v>
          </cell>
          <cell r="F1238">
            <v>0</v>
          </cell>
        </row>
        <row r="1239">
          <cell r="B1239">
            <v>0</v>
          </cell>
          <cell r="E1239">
            <v>0</v>
          </cell>
          <cell r="F1239">
            <v>0</v>
          </cell>
        </row>
        <row r="1240">
          <cell r="B1240">
            <v>0</v>
          </cell>
          <cell r="E1240">
            <v>0</v>
          </cell>
          <cell r="F1240">
            <v>0</v>
          </cell>
        </row>
        <row r="1241">
          <cell r="B1241">
            <v>0</v>
          </cell>
          <cell r="E1241">
            <v>0</v>
          </cell>
          <cell r="F1241">
            <v>0</v>
          </cell>
        </row>
        <row r="1242">
          <cell r="B1242">
            <v>0</v>
          </cell>
          <cell r="E1242">
            <v>0</v>
          </cell>
          <cell r="F1242">
            <v>0</v>
          </cell>
        </row>
        <row r="1243">
          <cell r="B1243">
            <v>0</v>
          </cell>
          <cell r="E1243">
            <v>0</v>
          </cell>
          <cell r="F1243">
            <v>0</v>
          </cell>
        </row>
        <row r="1244">
          <cell r="B1244">
            <v>0</v>
          </cell>
          <cell r="E1244">
            <v>0</v>
          </cell>
          <cell r="F1244">
            <v>0</v>
          </cell>
        </row>
        <row r="1245">
          <cell r="B1245">
            <v>0</v>
          </cell>
          <cell r="E1245">
            <v>0</v>
          </cell>
          <cell r="F1245">
            <v>0</v>
          </cell>
        </row>
        <row r="1246">
          <cell r="B1246">
            <v>0</v>
          </cell>
          <cell r="E1246">
            <v>0</v>
          </cell>
          <cell r="F1246">
            <v>0</v>
          </cell>
        </row>
        <row r="1247">
          <cell r="B1247">
            <v>0</v>
          </cell>
          <cell r="E1247">
            <v>0</v>
          </cell>
          <cell r="F1247">
            <v>0</v>
          </cell>
        </row>
        <row r="1248">
          <cell r="B1248">
            <v>0</v>
          </cell>
          <cell r="E1248">
            <v>0</v>
          </cell>
          <cell r="F1248">
            <v>0</v>
          </cell>
        </row>
        <row r="1249">
          <cell r="B1249">
            <v>0</v>
          </cell>
          <cell r="E1249">
            <v>0</v>
          </cell>
          <cell r="F1249">
            <v>0</v>
          </cell>
        </row>
        <row r="1250">
          <cell r="B1250">
            <v>0</v>
          </cell>
          <cell r="E1250">
            <v>0</v>
          </cell>
          <cell r="F1250">
            <v>0</v>
          </cell>
        </row>
        <row r="1251">
          <cell r="B1251">
            <v>0</v>
          </cell>
          <cell r="E1251">
            <v>0</v>
          </cell>
          <cell r="F1251">
            <v>0</v>
          </cell>
        </row>
        <row r="1252">
          <cell r="B1252">
            <v>0</v>
          </cell>
          <cell r="E1252">
            <v>0</v>
          </cell>
          <cell r="F1252">
            <v>0</v>
          </cell>
        </row>
        <row r="1253">
          <cell r="B1253">
            <v>0</v>
          </cell>
          <cell r="E1253">
            <v>0</v>
          </cell>
          <cell r="F1253">
            <v>0</v>
          </cell>
        </row>
        <row r="1254">
          <cell r="B1254">
            <v>0</v>
          </cell>
          <cell r="E1254">
            <v>0</v>
          </cell>
          <cell r="F1254">
            <v>0</v>
          </cell>
        </row>
        <row r="1255">
          <cell r="B1255">
            <v>0</v>
          </cell>
          <cell r="E1255">
            <v>0</v>
          </cell>
          <cell r="F1255">
            <v>0</v>
          </cell>
        </row>
        <row r="1256">
          <cell r="B1256">
            <v>0</v>
          </cell>
          <cell r="E1256">
            <v>0</v>
          </cell>
          <cell r="F1256">
            <v>0</v>
          </cell>
        </row>
        <row r="1257">
          <cell r="B1257">
            <v>0</v>
          </cell>
          <cell r="E1257">
            <v>0</v>
          </cell>
          <cell r="F1257">
            <v>0</v>
          </cell>
        </row>
        <row r="1258">
          <cell r="B1258">
            <v>0</v>
          </cell>
          <cell r="E1258">
            <v>0</v>
          </cell>
          <cell r="F1258">
            <v>0</v>
          </cell>
        </row>
        <row r="1259">
          <cell r="B1259">
            <v>0</v>
          </cell>
          <cell r="E1259">
            <v>0</v>
          </cell>
          <cell r="F1259">
            <v>0</v>
          </cell>
        </row>
        <row r="1260">
          <cell r="B1260">
            <v>0</v>
          </cell>
          <cell r="E1260">
            <v>0</v>
          </cell>
          <cell r="F1260">
            <v>0</v>
          </cell>
        </row>
        <row r="1261">
          <cell r="B1261">
            <v>0</v>
          </cell>
          <cell r="E1261">
            <v>0</v>
          </cell>
          <cell r="F1261">
            <v>0</v>
          </cell>
        </row>
        <row r="1262">
          <cell r="B1262">
            <v>0</v>
          </cell>
          <cell r="E1262">
            <v>0</v>
          </cell>
          <cell r="F1262">
            <v>0</v>
          </cell>
        </row>
        <row r="1263">
          <cell r="B1263">
            <v>0</v>
          </cell>
          <cell r="E1263">
            <v>0</v>
          </cell>
          <cell r="F1263">
            <v>0</v>
          </cell>
        </row>
        <row r="1264">
          <cell r="B1264">
            <v>0</v>
          </cell>
          <cell r="E1264">
            <v>0</v>
          </cell>
          <cell r="F1264">
            <v>0</v>
          </cell>
        </row>
        <row r="1265">
          <cell r="B1265">
            <v>0</v>
          </cell>
          <cell r="E1265">
            <v>0</v>
          </cell>
          <cell r="F1265">
            <v>0</v>
          </cell>
        </row>
        <row r="1266">
          <cell r="B1266">
            <v>0</v>
          </cell>
          <cell r="E1266">
            <v>0</v>
          </cell>
          <cell r="F1266">
            <v>0</v>
          </cell>
        </row>
        <row r="1267">
          <cell r="B1267">
            <v>0</v>
          </cell>
          <cell r="E1267">
            <v>0</v>
          </cell>
          <cell r="F1267">
            <v>0</v>
          </cell>
        </row>
        <row r="1268">
          <cell r="B1268">
            <v>0</v>
          </cell>
          <cell r="E1268">
            <v>0</v>
          </cell>
          <cell r="F1268">
            <v>0</v>
          </cell>
        </row>
        <row r="1269">
          <cell r="B1269">
            <v>0</v>
          </cell>
          <cell r="E1269">
            <v>0</v>
          </cell>
          <cell r="F1269">
            <v>0</v>
          </cell>
        </row>
        <row r="1270">
          <cell r="B1270">
            <v>0</v>
          </cell>
          <cell r="E1270">
            <v>0</v>
          </cell>
          <cell r="F1270">
            <v>0</v>
          </cell>
        </row>
        <row r="1271">
          <cell r="B1271">
            <v>0</v>
          </cell>
          <cell r="E1271">
            <v>0</v>
          </cell>
          <cell r="F1271">
            <v>0</v>
          </cell>
        </row>
        <row r="1272">
          <cell r="B1272">
            <v>0</v>
          </cell>
          <cell r="E1272">
            <v>0</v>
          </cell>
          <cell r="F1272">
            <v>0</v>
          </cell>
        </row>
        <row r="1273">
          <cell r="B1273">
            <v>0</v>
          </cell>
          <cell r="E1273">
            <v>0</v>
          </cell>
          <cell r="F1273">
            <v>0</v>
          </cell>
        </row>
        <row r="1274">
          <cell r="B1274">
            <v>0</v>
          </cell>
          <cell r="E1274">
            <v>0</v>
          </cell>
          <cell r="F1274">
            <v>0</v>
          </cell>
        </row>
        <row r="1275">
          <cell r="B1275">
            <v>0</v>
          </cell>
          <cell r="E1275">
            <v>0</v>
          </cell>
          <cell r="F1275">
            <v>0</v>
          </cell>
        </row>
        <row r="1276">
          <cell r="B1276">
            <v>0</v>
          </cell>
          <cell r="E1276">
            <v>0</v>
          </cell>
          <cell r="F1276">
            <v>0</v>
          </cell>
        </row>
        <row r="1277">
          <cell r="B1277">
            <v>0</v>
          </cell>
          <cell r="E1277">
            <v>0</v>
          </cell>
          <cell r="F1277">
            <v>0</v>
          </cell>
        </row>
        <row r="1278">
          <cell r="B1278">
            <v>0</v>
          </cell>
          <cell r="E1278">
            <v>0</v>
          </cell>
          <cell r="F1278">
            <v>0</v>
          </cell>
        </row>
        <row r="1279">
          <cell r="B1279">
            <v>0</v>
          </cell>
          <cell r="E1279">
            <v>0</v>
          </cell>
          <cell r="F1279">
            <v>0</v>
          </cell>
        </row>
        <row r="1280">
          <cell r="B1280">
            <v>0</v>
          </cell>
          <cell r="E1280">
            <v>0</v>
          </cell>
          <cell r="F1280">
            <v>0</v>
          </cell>
        </row>
        <row r="1281">
          <cell r="B1281">
            <v>0</v>
          </cell>
          <cell r="E1281">
            <v>0</v>
          </cell>
          <cell r="F1281">
            <v>0</v>
          </cell>
        </row>
        <row r="1282">
          <cell r="B1282">
            <v>0</v>
          </cell>
          <cell r="E1282">
            <v>0</v>
          </cell>
          <cell r="F1282">
            <v>0</v>
          </cell>
        </row>
        <row r="1283">
          <cell r="B1283">
            <v>0</v>
          </cell>
          <cell r="E1283">
            <v>0</v>
          </cell>
          <cell r="F1283">
            <v>0</v>
          </cell>
        </row>
        <row r="1284">
          <cell r="B1284">
            <v>0</v>
          </cell>
          <cell r="E1284">
            <v>0</v>
          </cell>
          <cell r="F1284">
            <v>0</v>
          </cell>
        </row>
        <row r="1285">
          <cell r="B1285">
            <v>0</v>
          </cell>
          <cell r="E1285">
            <v>0</v>
          </cell>
          <cell r="F1285">
            <v>0</v>
          </cell>
        </row>
        <row r="1286">
          <cell r="B1286">
            <v>0</v>
          </cell>
          <cell r="E1286">
            <v>0</v>
          </cell>
          <cell r="F1286">
            <v>0</v>
          </cell>
        </row>
        <row r="1287">
          <cell r="B1287">
            <v>0</v>
          </cell>
          <cell r="E1287">
            <v>0</v>
          </cell>
          <cell r="F1287">
            <v>0</v>
          </cell>
        </row>
        <row r="1288">
          <cell r="B1288">
            <v>0</v>
          </cell>
          <cell r="E1288">
            <v>0</v>
          </cell>
          <cell r="F1288">
            <v>0</v>
          </cell>
        </row>
        <row r="1289">
          <cell r="B1289">
            <v>0</v>
          </cell>
          <cell r="E1289">
            <v>0</v>
          </cell>
          <cell r="F1289">
            <v>0</v>
          </cell>
        </row>
        <row r="1290">
          <cell r="B1290">
            <v>0</v>
          </cell>
          <cell r="E1290">
            <v>0</v>
          </cell>
          <cell r="F1290">
            <v>0</v>
          </cell>
        </row>
        <row r="1291">
          <cell r="B1291">
            <v>0</v>
          </cell>
          <cell r="E1291">
            <v>0</v>
          </cell>
          <cell r="F1291">
            <v>0</v>
          </cell>
        </row>
        <row r="1292">
          <cell r="B1292">
            <v>0</v>
          </cell>
          <cell r="E1292">
            <v>0</v>
          </cell>
          <cell r="F1292">
            <v>0</v>
          </cell>
        </row>
        <row r="1293">
          <cell r="B1293">
            <v>0</v>
          </cell>
          <cell r="E1293">
            <v>0</v>
          </cell>
          <cell r="F1293">
            <v>0</v>
          </cell>
        </row>
        <row r="1294">
          <cell r="B1294">
            <v>0</v>
          </cell>
          <cell r="E1294">
            <v>0</v>
          </cell>
          <cell r="F1294">
            <v>0</v>
          </cell>
        </row>
        <row r="1295">
          <cell r="B1295">
            <v>0</v>
          </cell>
          <cell r="E1295">
            <v>0</v>
          </cell>
          <cell r="F1295">
            <v>0</v>
          </cell>
        </row>
        <row r="1296">
          <cell r="B1296">
            <v>0</v>
          </cell>
          <cell r="E1296">
            <v>0</v>
          </cell>
          <cell r="F1296">
            <v>0</v>
          </cell>
        </row>
        <row r="1297">
          <cell r="B1297">
            <v>0</v>
          </cell>
          <cell r="E1297">
            <v>0</v>
          </cell>
          <cell r="F1297">
            <v>0</v>
          </cell>
        </row>
        <row r="1298">
          <cell r="B1298">
            <v>0</v>
          </cell>
          <cell r="E1298">
            <v>0</v>
          </cell>
          <cell r="F1298">
            <v>0</v>
          </cell>
        </row>
        <row r="1299">
          <cell r="B1299">
            <v>0</v>
          </cell>
          <cell r="E1299">
            <v>0</v>
          </cell>
          <cell r="F1299">
            <v>0</v>
          </cell>
        </row>
        <row r="1300">
          <cell r="B1300">
            <v>0</v>
          </cell>
          <cell r="E1300">
            <v>0</v>
          </cell>
          <cell r="F1300">
            <v>0</v>
          </cell>
        </row>
        <row r="1301">
          <cell r="B1301">
            <v>0</v>
          </cell>
          <cell r="E1301">
            <v>0</v>
          </cell>
          <cell r="F1301">
            <v>0</v>
          </cell>
        </row>
        <row r="1302">
          <cell r="B1302">
            <v>0</v>
          </cell>
          <cell r="E1302">
            <v>0</v>
          </cell>
          <cell r="F1302">
            <v>0</v>
          </cell>
        </row>
        <row r="1303">
          <cell r="B1303">
            <v>0</v>
          </cell>
          <cell r="E1303">
            <v>0</v>
          </cell>
          <cell r="F1303">
            <v>0</v>
          </cell>
        </row>
        <row r="1304">
          <cell r="B1304">
            <v>0</v>
          </cell>
          <cell r="E1304">
            <v>0</v>
          </cell>
          <cell r="F1304">
            <v>0</v>
          </cell>
        </row>
        <row r="1305">
          <cell r="B1305">
            <v>0</v>
          </cell>
          <cell r="E1305">
            <v>0</v>
          </cell>
          <cell r="F1305">
            <v>0</v>
          </cell>
        </row>
        <row r="1306">
          <cell r="B1306">
            <v>0</v>
          </cell>
          <cell r="E1306">
            <v>0</v>
          </cell>
          <cell r="F1306">
            <v>0</v>
          </cell>
        </row>
        <row r="1307">
          <cell r="B1307">
            <v>0</v>
          </cell>
          <cell r="E1307">
            <v>0</v>
          </cell>
          <cell r="F1307">
            <v>0</v>
          </cell>
        </row>
        <row r="1308">
          <cell r="B1308">
            <v>0</v>
          </cell>
          <cell r="E1308">
            <v>0</v>
          </cell>
          <cell r="F1308">
            <v>0</v>
          </cell>
        </row>
        <row r="1309">
          <cell r="B1309">
            <v>0</v>
          </cell>
          <cell r="E1309">
            <v>0</v>
          </cell>
          <cell r="F1309">
            <v>0</v>
          </cell>
        </row>
        <row r="1310">
          <cell r="B1310">
            <v>0</v>
          </cell>
          <cell r="E1310">
            <v>0</v>
          </cell>
          <cell r="F1310">
            <v>0</v>
          </cell>
        </row>
        <row r="1311">
          <cell r="B1311">
            <v>0</v>
          </cell>
          <cell r="E1311">
            <v>0</v>
          </cell>
          <cell r="F1311">
            <v>0</v>
          </cell>
        </row>
        <row r="1312">
          <cell r="B1312">
            <v>0</v>
          </cell>
          <cell r="E1312">
            <v>0</v>
          </cell>
          <cell r="F1312">
            <v>0</v>
          </cell>
        </row>
        <row r="1313">
          <cell r="B1313">
            <v>0</v>
          </cell>
          <cell r="E1313">
            <v>0</v>
          </cell>
          <cell r="F1313">
            <v>0</v>
          </cell>
        </row>
        <row r="1314">
          <cell r="B1314">
            <v>0</v>
          </cell>
          <cell r="E1314">
            <v>0</v>
          </cell>
          <cell r="F1314">
            <v>0</v>
          </cell>
        </row>
        <row r="1315">
          <cell r="B1315">
            <v>0</v>
          </cell>
          <cell r="E1315">
            <v>0</v>
          </cell>
          <cell r="F1315">
            <v>0</v>
          </cell>
        </row>
        <row r="1316">
          <cell r="B1316">
            <v>0</v>
          </cell>
          <cell r="E1316">
            <v>0</v>
          </cell>
          <cell r="F1316">
            <v>0</v>
          </cell>
        </row>
        <row r="1317">
          <cell r="B1317">
            <v>0</v>
          </cell>
          <cell r="E1317">
            <v>0</v>
          </cell>
          <cell r="F1317">
            <v>0</v>
          </cell>
        </row>
        <row r="1318">
          <cell r="B1318">
            <v>0</v>
          </cell>
          <cell r="E1318">
            <v>0</v>
          </cell>
          <cell r="F1318">
            <v>0</v>
          </cell>
        </row>
        <row r="1319">
          <cell r="B1319">
            <v>0</v>
          </cell>
          <cell r="E1319">
            <v>0</v>
          </cell>
          <cell r="F1319">
            <v>0</v>
          </cell>
        </row>
        <row r="1320">
          <cell r="B1320">
            <v>0</v>
          </cell>
          <cell r="E1320">
            <v>0</v>
          </cell>
          <cell r="F1320">
            <v>0</v>
          </cell>
        </row>
        <row r="1321">
          <cell r="B1321">
            <v>0</v>
          </cell>
          <cell r="E1321">
            <v>0</v>
          </cell>
          <cell r="F1321">
            <v>0</v>
          </cell>
        </row>
        <row r="1322">
          <cell r="B1322">
            <v>0</v>
          </cell>
          <cell r="E1322">
            <v>0</v>
          </cell>
          <cell r="F1322">
            <v>0</v>
          </cell>
        </row>
        <row r="1323">
          <cell r="B1323">
            <v>0</v>
          </cell>
          <cell r="E1323">
            <v>0</v>
          </cell>
          <cell r="F1323">
            <v>0</v>
          </cell>
        </row>
        <row r="1324">
          <cell r="B1324">
            <v>0</v>
          </cell>
          <cell r="E1324">
            <v>0</v>
          </cell>
          <cell r="F1324">
            <v>0</v>
          </cell>
        </row>
        <row r="1325">
          <cell r="B1325">
            <v>0</v>
          </cell>
          <cell r="E1325">
            <v>0</v>
          </cell>
          <cell r="F1325">
            <v>0</v>
          </cell>
        </row>
        <row r="1326">
          <cell r="B1326">
            <v>0</v>
          </cell>
          <cell r="E1326">
            <v>0</v>
          </cell>
          <cell r="F1326">
            <v>0</v>
          </cell>
        </row>
        <row r="1327">
          <cell r="B1327">
            <v>0</v>
          </cell>
          <cell r="E1327">
            <v>0</v>
          </cell>
          <cell r="F1327">
            <v>0</v>
          </cell>
        </row>
        <row r="1328">
          <cell r="B1328">
            <v>0</v>
          </cell>
          <cell r="E1328">
            <v>0</v>
          </cell>
          <cell r="F1328">
            <v>0</v>
          </cell>
        </row>
        <row r="1329">
          <cell r="B1329">
            <v>0</v>
          </cell>
          <cell r="E1329">
            <v>0</v>
          </cell>
          <cell r="F1329">
            <v>0</v>
          </cell>
        </row>
        <row r="1330">
          <cell r="B1330">
            <v>0</v>
          </cell>
          <cell r="E1330">
            <v>0</v>
          </cell>
          <cell r="F1330">
            <v>0</v>
          </cell>
        </row>
        <row r="1331">
          <cell r="B1331">
            <v>0</v>
          </cell>
          <cell r="E1331">
            <v>0</v>
          </cell>
          <cell r="F1331">
            <v>0</v>
          </cell>
        </row>
        <row r="1332">
          <cell r="B1332">
            <v>0</v>
          </cell>
          <cell r="E1332">
            <v>0</v>
          </cell>
          <cell r="F1332">
            <v>0</v>
          </cell>
        </row>
        <row r="1333">
          <cell r="B1333">
            <v>0</v>
          </cell>
          <cell r="E1333">
            <v>0</v>
          </cell>
          <cell r="F1333">
            <v>0</v>
          </cell>
        </row>
        <row r="1334">
          <cell r="B1334">
            <v>0</v>
          </cell>
          <cell r="E1334">
            <v>0</v>
          </cell>
          <cell r="F1334">
            <v>0</v>
          </cell>
        </row>
        <row r="1335">
          <cell r="B1335">
            <v>0</v>
          </cell>
          <cell r="E1335">
            <v>0</v>
          </cell>
          <cell r="F1335">
            <v>0</v>
          </cell>
        </row>
        <row r="1336">
          <cell r="B1336">
            <v>0</v>
          </cell>
          <cell r="E1336">
            <v>0</v>
          </cell>
          <cell r="F1336">
            <v>0</v>
          </cell>
        </row>
        <row r="1337">
          <cell r="B1337">
            <v>0</v>
          </cell>
          <cell r="E1337">
            <v>0</v>
          </cell>
          <cell r="F1337">
            <v>0</v>
          </cell>
        </row>
        <row r="1338">
          <cell r="B1338">
            <v>0</v>
          </cell>
          <cell r="E1338">
            <v>0</v>
          </cell>
          <cell r="F1338">
            <v>0</v>
          </cell>
        </row>
        <row r="1339">
          <cell r="B1339">
            <v>0</v>
          </cell>
          <cell r="E1339">
            <v>0</v>
          </cell>
          <cell r="F1339">
            <v>0</v>
          </cell>
        </row>
        <row r="1340">
          <cell r="B1340">
            <v>0</v>
          </cell>
          <cell r="E1340">
            <v>0</v>
          </cell>
          <cell r="F1340">
            <v>0</v>
          </cell>
        </row>
        <row r="1341">
          <cell r="B1341">
            <v>0</v>
          </cell>
          <cell r="E1341">
            <v>0</v>
          </cell>
          <cell r="F1341">
            <v>0</v>
          </cell>
        </row>
        <row r="1342">
          <cell r="B1342">
            <v>0</v>
          </cell>
          <cell r="E1342">
            <v>0</v>
          </cell>
          <cell r="F1342">
            <v>0</v>
          </cell>
        </row>
        <row r="1343">
          <cell r="B1343">
            <v>0</v>
          </cell>
          <cell r="E1343">
            <v>0</v>
          </cell>
          <cell r="F1343">
            <v>0</v>
          </cell>
        </row>
        <row r="1344">
          <cell r="B1344">
            <v>0</v>
          </cell>
          <cell r="E1344">
            <v>0</v>
          </cell>
          <cell r="F1344">
            <v>0</v>
          </cell>
        </row>
        <row r="1345">
          <cell r="B1345">
            <v>0</v>
          </cell>
          <cell r="E1345">
            <v>0</v>
          </cell>
          <cell r="F1345">
            <v>0</v>
          </cell>
        </row>
        <row r="1346">
          <cell r="B1346">
            <v>0</v>
          </cell>
          <cell r="E1346">
            <v>0</v>
          </cell>
          <cell r="F1346">
            <v>0</v>
          </cell>
        </row>
        <row r="1347">
          <cell r="B1347">
            <v>0</v>
          </cell>
          <cell r="E1347">
            <v>0</v>
          </cell>
          <cell r="F1347">
            <v>0</v>
          </cell>
        </row>
        <row r="1348">
          <cell r="B1348">
            <v>0</v>
          </cell>
          <cell r="E1348">
            <v>0</v>
          </cell>
          <cell r="F1348">
            <v>0</v>
          </cell>
        </row>
        <row r="1349">
          <cell r="B1349">
            <v>0</v>
          </cell>
          <cell r="E1349">
            <v>0</v>
          </cell>
          <cell r="F1349">
            <v>0</v>
          </cell>
        </row>
        <row r="1350">
          <cell r="B1350">
            <v>0</v>
          </cell>
          <cell r="E1350">
            <v>0</v>
          </cell>
          <cell r="F1350">
            <v>0</v>
          </cell>
        </row>
        <row r="1351">
          <cell r="B1351">
            <v>0</v>
          </cell>
          <cell r="E1351">
            <v>0</v>
          </cell>
          <cell r="F1351">
            <v>0</v>
          </cell>
        </row>
        <row r="1352">
          <cell r="B1352">
            <v>0</v>
          </cell>
          <cell r="E1352">
            <v>0</v>
          </cell>
          <cell r="F1352">
            <v>0</v>
          </cell>
        </row>
        <row r="1353">
          <cell r="B1353">
            <v>0</v>
          </cell>
          <cell r="E1353">
            <v>0</v>
          </cell>
          <cell r="F1353">
            <v>0</v>
          </cell>
        </row>
        <row r="1354">
          <cell r="B1354">
            <v>0</v>
          </cell>
          <cell r="E1354">
            <v>0</v>
          </cell>
          <cell r="F1354">
            <v>0</v>
          </cell>
        </row>
        <row r="1355">
          <cell r="B1355">
            <v>0</v>
          </cell>
          <cell r="E1355">
            <v>0</v>
          </cell>
          <cell r="F1355">
            <v>0</v>
          </cell>
        </row>
        <row r="1356">
          <cell r="B1356">
            <v>0</v>
          </cell>
          <cell r="E1356">
            <v>0</v>
          </cell>
          <cell r="F1356">
            <v>0</v>
          </cell>
        </row>
        <row r="1357">
          <cell r="B1357">
            <v>0</v>
          </cell>
          <cell r="E1357">
            <v>0</v>
          </cell>
          <cell r="F1357">
            <v>0</v>
          </cell>
        </row>
        <row r="1358">
          <cell r="B1358">
            <v>0</v>
          </cell>
          <cell r="E1358">
            <v>0</v>
          </cell>
          <cell r="F1358">
            <v>0</v>
          </cell>
        </row>
        <row r="1359">
          <cell r="B1359">
            <v>0</v>
          </cell>
          <cell r="E1359">
            <v>0</v>
          </cell>
          <cell r="F1359">
            <v>0</v>
          </cell>
        </row>
        <row r="1360">
          <cell r="B1360">
            <v>0</v>
          </cell>
          <cell r="E1360">
            <v>0</v>
          </cell>
          <cell r="F1360">
            <v>0</v>
          </cell>
        </row>
        <row r="1361">
          <cell r="B1361">
            <v>0</v>
          </cell>
          <cell r="E1361">
            <v>0</v>
          </cell>
          <cell r="F1361">
            <v>0</v>
          </cell>
        </row>
        <row r="1362">
          <cell r="B1362">
            <v>0</v>
          </cell>
          <cell r="E1362">
            <v>0</v>
          </cell>
          <cell r="F1362">
            <v>0</v>
          </cell>
        </row>
        <row r="1363">
          <cell r="B1363">
            <v>0</v>
          </cell>
          <cell r="E1363">
            <v>0</v>
          </cell>
          <cell r="F1363">
            <v>0</v>
          </cell>
        </row>
        <row r="1364">
          <cell r="B1364">
            <v>0</v>
          </cell>
          <cell r="E1364">
            <v>0</v>
          </cell>
          <cell r="F1364">
            <v>0</v>
          </cell>
        </row>
        <row r="1365">
          <cell r="B1365">
            <v>0</v>
          </cell>
          <cell r="E1365">
            <v>0</v>
          </cell>
          <cell r="F1365">
            <v>0</v>
          </cell>
        </row>
        <row r="1366">
          <cell r="B1366">
            <v>0</v>
          </cell>
          <cell r="E1366">
            <v>0</v>
          </cell>
          <cell r="F1366">
            <v>0</v>
          </cell>
        </row>
        <row r="1367">
          <cell r="B1367">
            <v>0</v>
          </cell>
          <cell r="E1367">
            <v>0</v>
          </cell>
          <cell r="F1367">
            <v>0</v>
          </cell>
        </row>
        <row r="1368">
          <cell r="B1368">
            <v>0</v>
          </cell>
          <cell r="E1368">
            <v>0</v>
          </cell>
          <cell r="F1368">
            <v>0</v>
          </cell>
        </row>
        <row r="1369">
          <cell r="B1369">
            <v>0</v>
          </cell>
          <cell r="E1369">
            <v>0</v>
          </cell>
          <cell r="F1369">
            <v>0</v>
          </cell>
        </row>
        <row r="1370">
          <cell r="B1370">
            <v>0</v>
          </cell>
          <cell r="E1370">
            <v>0</v>
          </cell>
          <cell r="F1370">
            <v>0</v>
          </cell>
        </row>
        <row r="1371">
          <cell r="B1371">
            <v>0</v>
          </cell>
          <cell r="E1371">
            <v>0</v>
          </cell>
          <cell r="F1371">
            <v>0</v>
          </cell>
        </row>
        <row r="1372">
          <cell r="B1372">
            <v>0</v>
          </cell>
          <cell r="E1372">
            <v>0</v>
          </cell>
          <cell r="F1372">
            <v>0</v>
          </cell>
        </row>
        <row r="1373">
          <cell r="B1373">
            <v>0</v>
          </cell>
          <cell r="E1373">
            <v>0</v>
          </cell>
          <cell r="F1373">
            <v>0</v>
          </cell>
        </row>
        <row r="1374">
          <cell r="B1374">
            <v>0</v>
          </cell>
          <cell r="E1374">
            <v>0</v>
          </cell>
          <cell r="F1374">
            <v>0</v>
          </cell>
        </row>
        <row r="1375">
          <cell r="B1375">
            <v>0</v>
          </cell>
          <cell r="E1375">
            <v>0</v>
          </cell>
          <cell r="F1375">
            <v>0</v>
          </cell>
        </row>
        <row r="1376">
          <cell r="B1376">
            <v>0</v>
          </cell>
          <cell r="E1376">
            <v>0</v>
          </cell>
          <cell r="F1376">
            <v>0</v>
          </cell>
        </row>
        <row r="1377">
          <cell r="B1377">
            <v>0</v>
          </cell>
          <cell r="E1377">
            <v>0</v>
          </cell>
          <cell r="F1377">
            <v>0</v>
          </cell>
        </row>
        <row r="1378">
          <cell r="B1378">
            <v>0</v>
          </cell>
          <cell r="E1378">
            <v>0</v>
          </cell>
          <cell r="F1378">
            <v>0</v>
          </cell>
        </row>
        <row r="1379">
          <cell r="B1379">
            <v>0</v>
          </cell>
          <cell r="E1379">
            <v>0</v>
          </cell>
          <cell r="F1379">
            <v>0</v>
          </cell>
        </row>
        <row r="1380">
          <cell r="B1380">
            <v>0</v>
          </cell>
          <cell r="E1380">
            <v>0</v>
          </cell>
          <cell r="F1380">
            <v>0</v>
          </cell>
        </row>
        <row r="1381">
          <cell r="B1381">
            <v>0</v>
          </cell>
          <cell r="E1381">
            <v>0</v>
          </cell>
          <cell r="F1381">
            <v>0</v>
          </cell>
        </row>
        <row r="1382">
          <cell r="B1382">
            <v>0</v>
          </cell>
          <cell r="E1382">
            <v>0</v>
          </cell>
          <cell r="F1382">
            <v>0</v>
          </cell>
        </row>
        <row r="1383">
          <cell r="B1383">
            <v>0</v>
          </cell>
          <cell r="E1383">
            <v>0</v>
          </cell>
          <cell r="F1383">
            <v>0</v>
          </cell>
        </row>
        <row r="1384">
          <cell r="B1384">
            <v>0</v>
          </cell>
          <cell r="E1384">
            <v>0</v>
          </cell>
          <cell r="F1384">
            <v>0</v>
          </cell>
        </row>
        <row r="1385">
          <cell r="B1385">
            <v>0</v>
          </cell>
          <cell r="E1385">
            <v>0</v>
          </cell>
          <cell r="F1385">
            <v>0</v>
          </cell>
        </row>
        <row r="1386">
          <cell r="B1386">
            <v>0</v>
          </cell>
          <cell r="E1386">
            <v>0</v>
          </cell>
          <cell r="F1386">
            <v>0</v>
          </cell>
        </row>
        <row r="1387">
          <cell r="B1387">
            <v>0</v>
          </cell>
          <cell r="E1387">
            <v>0</v>
          </cell>
          <cell r="F1387">
            <v>0</v>
          </cell>
        </row>
        <row r="1388">
          <cell r="B1388">
            <v>0</v>
          </cell>
          <cell r="E1388">
            <v>0</v>
          </cell>
          <cell r="F1388">
            <v>0</v>
          </cell>
        </row>
        <row r="1389">
          <cell r="B1389">
            <v>0</v>
          </cell>
          <cell r="E1389">
            <v>0</v>
          </cell>
          <cell r="F1389">
            <v>0</v>
          </cell>
        </row>
        <row r="1390">
          <cell r="B1390">
            <v>0</v>
          </cell>
          <cell r="E1390">
            <v>0</v>
          </cell>
          <cell r="F1390">
            <v>0</v>
          </cell>
        </row>
        <row r="1391">
          <cell r="B1391">
            <v>0</v>
          </cell>
          <cell r="E1391">
            <v>0</v>
          </cell>
          <cell r="F1391">
            <v>0</v>
          </cell>
        </row>
        <row r="1392">
          <cell r="B1392">
            <v>0</v>
          </cell>
          <cell r="E1392">
            <v>0</v>
          </cell>
          <cell r="F1392">
            <v>0</v>
          </cell>
        </row>
        <row r="1393">
          <cell r="B1393">
            <v>0</v>
          </cell>
          <cell r="E1393">
            <v>0</v>
          </cell>
          <cell r="F1393">
            <v>0</v>
          </cell>
        </row>
        <row r="1394">
          <cell r="B1394">
            <v>0</v>
          </cell>
          <cell r="E1394">
            <v>0</v>
          </cell>
          <cell r="F1394">
            <v>0</v>
          </cell>
        </row>
        <row r="1395">
          <cell r="B1395">
            <v>0</v>
          </cell>
          <cell r="E1395">
            <v>0</v>
          </cell>
          <cell r="F1395">
            <v>0</v>
          </cell>
        </row>
        <row r="1396">
          <cell r="B1396">
            <v>0</v>
          </cell>
          <cell r="E1396">
            <v>0</v>
          </cell>
          <cell r="F1396">
            <v>0</v>
          </cell>
        </row>
        <row r="1397">
          <cell r="B1397">
            <v>0</v>
          </cell>
          <cell r="E1397">
            <v>0</v>
          </cell>
          <cell r="F1397">
            <v>0</v>
          </cell>
        </row>
        <row r="1398">
          <cell r="B1398">
            <v>0</v>
          </cell>
          <cell r="E1398">
            <v>0</v>
          </cell>
          <cell r="F1398">
            <v>0</v>
          </cell>
        </row>
        <row r="1399">
          <cell r="B1399">
            <v>0</v>
          </cell>
          <cell r="E1399">
            <v>0</v>
          </cell>
          <cell r="F1399">
            <v>0</v>
          </cell>
        </row>
        <row r="1400">
          <cell r="B1400">
            <v>0</v>
          </cell>
          <cell r="E1400">
            <v>0</v>
          </cell>
          <cell r="F1400">
            <v>0</v>
          </cell>
        </row>
        <row r="1401">
          <cell r="B1401">
            <v>0</v>
          </cell>
          <cell r="E1401">
            <v>0</v>
          </cell>
          <cell r="F1401">
            <v>0</v>
          </cell>
        </row>
        <row r="1402">
          <cell r="B1402">
            <v>0</v>
          </cell>
          <cell r="E1402">
            <v>0</v>
          </cell>
          <cell r="F1402">
            <v>0</v>
          </cell>
        </row>
        <row r="1403">
          <cell r="B1403">
            <v>0</v>
          </cell>
          <cell r="E1403">
            <v>0</v>
          </cell>
          <cell r="F1403">
            <v>0</v>
          </cell>
        </row>
        <row r="1404">
          <cell r="B1404">
            <v>0</v>
          </cell>
          <cell r="E1404">
            <v>0</v>
          </cell>
          <cell r="F1404">
            <v>0</v>
          </cell>
        </row>
        <row r="1405">
          <cell r="B1405">
            <v>0</v>
          </cell>
          <cell r="E1405">
            <v>0</v>
          </cell>
          <cell r="F1405">
            <v>0</v>
          </cell>
        </row>
        <row r="1406">
          <cell r="B1406">
            <v>0</v>
          </cell>
          <cell r="E1406">
            <v>0</v>
          </cell>
          <cell r="F1406">
            <v>0</v>
          </cell>
        </row>
        <row r="1407">
          <cell r="B1407">
            <v>0</v>
          </cell>
          <cell r="E1407">
            <v>0</v>
          </cell>
          <cell r="F1407">
            <v>0</v>
          </cell>
        </row>
        <row r="1408">
          <cell r="B1408">
            <v>0</v>
          </cell>
          <cell r="E1408">
            <v>0</v>
          </cell>
          <cell r="F1408">
            <v>0</v>
          </cell>
        </row>
        <row r="1409">
          <cell r="B1409">
            <v>0</v>
          </cell>
          <cell r="E1409">
            <v>0</v>
          </cell>
          <cell r="F1409">
            <v>0</v>
          </cell>
        </row>
        <row r="1410">
          <cell r="B1410">
            <v>0</v>
          </cell>
          <cell r="E1410">
            <v>0</v>
          </cell>
          <cell r="F1410">
            <v>0</v>
          </cell>
        </row>
        <row r="1411">
          <cell r="B1411">
            <v>0</v>
          </cell>
          <cell r="E1411">
            <v>0</v>
          </cell>
          <cell r="F1411">
            <v>0</v>
          </cell>
        </row>
        <row r="1412">
          <cell r="B1412">
            <v>0</v>
          </cell>
          <cell r="E1412">
            <v>0</v>
          </cell>
          <cell r="F1412">
            <v>0</v>
          </cell>
        </row>
        <row r="1413">
          <cell r="B1413">
            <v>0</v>
          </cell>
          <cell r="E1413">
            <v>0</v>
          </cell>
          <cell r="F1413">
            <v>0</v>
          </cell>
        </row>
        <row r="1414">
          <cell r="B1414">
            <v>0</v>
          </cell>
          <cell r="E1414">
            <v>0</v>
          </cell>
          <cell r="F1414">
            <v>0</v>
          </cell>
        </row>
        <row r="1415">
          <cell r="B1415">
            <v>0</v>
          </cell>
          <cell r="E1415">
            <v>0</v>
          </cell>
          <cell r="F1415">
            <v>0</v>
          </cell>
        </row>
        <row r="1416">
          <cell r="B1416">
            <v>0</v>
          </cell>
          <cell r="E1416">
            <v>0</v>
          </cell>
          <cell r="F1416">
            <v>0</v>
          </cell>
        </row>
        <row r="1417">
          <cell r="B1417">
            <v>0</v>
          </cell>
          <cell r="E1417">
            <v>0</v>
          </cell>
          <cell r="F1417">
            <v>0</v>
          </cell>
        </row>
        <row r="1418">
          <cell r="B1418">
            <v>0</v>
          </cell>
          <cell r="E1418">
            <v>0</v>
          </cell>
          <cell r="F1418">
            <v>0</v>
          </cell>
        </row>
        <row r="1419">
          <cell r="B1419">
            <v>0</v>
          </cell>
          <cell r="E1419">
            <v>0</v>
          </cell>
          <cell r="F1419">
            <v>0</v>
          </cell>
        </row>
        <row r="1420">
          <cell r="B1420">
            <v>0</v>
          </cell>
          <cell r="E1420">
            <v>0</v>
          </cell>
          <cell r="F1420">
            <v>0</v>
          </cell>
        </row>
        <row r="1421">
          <cell r="B1421">
            <v>0</v>
          </cell>
          <cell r="E1421">
            <v>0</v>
          </cell>
          <cell r="F1421">
            <v>0</v>
          </cell>
        </row>
        <row r="1422">
          <cell r="B1422">
            <v>0</v>
          </cell>
          <cell r="E1422">
            <v>0</v>
          </cell>
          <cell r="F1422">
            <v>0</v>
          </cell>
        </row>
        <row r="1423">
          <cell r="B1423">
            <v>0</v>
          </cell>
          <cell r="E1423">
            <v>0</v>
          </cell>
          <cell r="F1423">
            <v>0</v>
          </cell>
        </row>
        <row r="1424">
          <cell r="B1424">
            <v>0</v>
          </cell>
          <cell r="E1424">
            <v>0</v>
          </cell>
          <cell r="F1424">
            <v>0</v>
          </cell>
        </row>
        <row r="1425">
          <cell r="B1425">
            <v>0</v>
          </cell>
          <cell r="E1425">
            <v>0</v>
          </cell>
          <cell r="F1425">
            <v>0</v>
          </cell>
        </row>
        <row r="1426">
          <cell r="B1426">
            <v>0</v>
          </cell>
          <cell r="E1426">
            <v>0</v>
          </cell>
          <cell r="F1426">
            <v>0</v>
          </cell>
        </row>
        <row r="1427">
          <cell r="B1427">
            <v>0</v>
          </cell>
          <cell r="E1427">
            <v>0</v>
          </cell>
          <cell r="F1427">
            <v>0</v>
          </cell>
        </row>
        <row r="1428">
          <cell r="B1428">
            <v>0</v>
          </cell>
          <cell r="E1428">
            <v>0</v>
          </cell>
          <cell r="F1428">
            <v>0</v>
          </cell>
        </row>
        <row r="1429">
          <cell r="B1429">
            <v>0</v>
          </cell>
          <cell r="E1429">
            <v>0</v>
          </cell>
          <cell r="F1429">
            <v>0</v>
          </cell>
        </row>
        <row r="1430">
          <cell r="B1430">
            <v>0</v>
          </cell>
          <cell r="E1430">
            <v>0</v>
          </cell>
          <cell r="F1430">
            <v>0</v>
          </cell>
        </row>
        <row r="1431">
          <cell r="B1431">
            <v>0</v>
          </cell>
          <cell r="E1431">
            <v>0</v>
          </cell>
          <cell r="F1431">
            <v>0</v>
          </cell>
        </row>
        <row r="1432">
          <cell r="B1432">
            <v>0</v>
          </cell>
          <cell r="E1432">
            <v>0</v>
          </cell>
          <cell r="F1432">
            <v>0</v>
          </cell>
        </row>
        <row r="1433">
          <cell r="B1433">
            <v>0</v>
          </cell>
          <cell r="E1433">
            <v>0</v>
          </cell>
          <cell r="F1433">
            <v>0</v>
          </cell>
        </row>
        <row r="1434">
          <cell r="B1434">
            <v>0</v>
          </cell>
          <cell r="E1434">
            <v>0</v>
          </cell>
          <cell r="F1434">
            <v>0</v>
          </cell>
        </row>
        <row r="1435">
          <cell r="B1435">
            <v>0</v>
          </cell>
          <cell r="E1435">
            <v>0</v>
          </cell>
          <cell r="F1435">
            <v>0</v>
          </cell>
        </row>
        <row r="1436">
          <cell r="B1436">
            <v>0</v>
          </cell>
          <cell r="E1436">
            <v>0</v>
          </cell>
          <cell r="F1436">
            <v>0</v>
          </cell>
        </row>
        <row r="1437">
          <cell r="B1437">
            <v>0</v>
          </cell>
          <cell r="E1437">
            <v>0</v>
          </cell>
          <cell r="F1437">
            <v>0</v>
          </cell>
        </row>
        <row r="1438">
          <cell r="B1438">
            <v>0</v>
          </cell>
          <cell r="E1438">
            <v>0</v>
          </cell>
          <cell r="F1438">
            <v>0</v>
          </cell>
        </row>
        <row r="1439">
          <cell r="B1439">
            <v>0</v>
          </cell>
          <cell r="E1439">
            <v>0</v>
          </cell>
          <cell r="F1439">
            <v>0</v>
          </cell>
        </row>
        <row r="1440">
          <cell r="B1440">
            <v>0</v>
          </cell>
          <cell r="E1440">
            <v>0</v>
          </cell>
          <cell r="F1440">
            <v>0</v>
          </cell>
        </row>
        <row r="1441">
          <cell r="B1441">
            <v>0</v>
          </cell>
          <cell r="E1441">
            <v>0</v>
          </cell>
          <cell r="F1441">
            <v>0</v>
          </cell>
        </row>
        <row r="1442">
          <cell r="B1442">
            <v>0</v>
          </cell>
          <cell r="E1442">
            <v>0</v>
          </cell>
          <cell r="F1442">
            <v>0</v>
          </cell>
        </row>
        <row r="1443">
          <cell r="B1443">
            <v>0</v>
          </cell>
          <cell r="E1443">
            <v>0</v>
          </cell>
          <cell r="F1443">
            <v>0</v>
          </cell>
        </row>
        <row r="1444">
          <cell r="B1444">
            <v>0</v>
          </cell>
          <cell r="E1444">
            <v>0</v>
          </cell>
          <cell r="F1444">
            <v>0</v>
          </cell>
        </row>
        <row r="1445">
          <cell r="B1445">
            <v>0</v>
          </cell>
          <cell r="E1445">
            <v>0</v>
          </cell>
          <cell r="F1445">
            <v>0</v>
          </cell>
        </row>
        <row r="1446">
          <cell r="B1446">
            <v>0</v>
          </cell>
          <cell r="E1446">
            <v>0</v>
          </cell>
          <cell r="F1446">
            <v>0</v>
          </cell>
        </row>
        <row r="1447">
          <cell r="B1447">
            <v>0</v>
          </cell>
          <cell r="E1447">
            <v>0</v>
          </cell>
          <cell r="F1447">
            <v>0</v>
          </cell>
        </row>
        <row r="1448">
          <cell r="B1448">
            <v>0</v>
          </cell>
          <cell r="E1448">
            <v>0</v>
          </cell>
          <cell r="F1448">
            <v>0</v>
          </cell>
        </row>
        <row r="1449">
          <cell r="B1449">
            <v>0</v>
          </cell>
          <cell r="E1449">
            <v>0</v>
          </cell>
          <cell r="F1449">
            <v>0</v>
          </cell>
        </row>
        <row r="1450">
          <cell r="B1450">
            <v>0</v>
          </cell>
          <cell r="E1450">
            <v>0</v>
          </cell>
          <cell r="F1450">
            <v>0</v>
          </cell>
        </row>
        <row r="1451">
          <cell r="B1451">
            <v>0</v>
          </cell>
          <cell r="E1451">
            <v>0</v>
          </cell>
          <cell r="F1451">
            <v>0</v>
          </cell>
        </row>
        <row r="1452">
          <cell r="B1452">
            <v>0</v>
          </cell>
          <cell r="E1452">
            <v>0</v>
          </cell>
          <cell r="F1452">
            <v>0</v>
          </cell>
        </row>
        <row r="1453">
          <cell r="B1453">
            <v>0</v>
          </cell>
          <cell r="E1453">
            <v>0</v>
          </cell>
          <cell r="F1453">
            <v>0</v>
          </cell>
        </row>
        <row r="1454">
          <cell r="B1454">
            <v>0</v>
          </cell>
          <cell r="E1454">
            <v>0</v>
          </cell>
          <cell r="F1454">
            <v>0</v>
          </cell>
        </row>
        <row r="1455">
          <cell r="B1455">
            <v>0</v>
          </cell>
          <cell r="E1455">
            <v>0</v>
          </cell>
          <cell r="F1455">
            <v>0</v>
          </cell>
        </row>
        <row r="1456">
          <cell r="B1456">
            <v>0</v>
          </cell>
          <cell r="E1456">
            <v>0</v>
          </cell>
          <cell r="F1456">
            <v>0</v>
          </cell>
        </row>
        <row r="1457">
          <cell r="B1457">
            <v>0</v>
          </cell>
          <cell r="E1457">
            <v>0</v>
          </cell>
          <cell r="F1457">
            <v>0</v>
          </cell>
        </row>
        <row r="1458">
          <cell r="B1458">
            <v>0</v>
          </cell>
          <cell r="E1458">
            <v>0</v>
          </cell>
          <cell r="F1458">
            <v>0</v>
          </cell>
        </row>
        <row r="1459">
          <cell r="B1459">
            <v>0</v>
          </cell>
          <cell r="E1459">
            <v>0</v>
          </cell>
          <cell r="F1459">
            <v>0</v>
          </cell>
        </row>
        <row r="1460">
          <cell r="B1460">
            <v>0</v>
          </cell>
          <cell r="E1460">
            <v>0</v>
          </cell>
          <cell r="F1460">
            <v>0</v>
          </cell>
        </row>
        <row r="1461">
          <cell r="B1461">
            <v>0</v>
          </cell>
          <cell r="E1461">
            <v>0</v>
          </cell>
          <cell r="F1461">
            <v>0</v>
          </cell>
        </row>
        <row r="1462">
          <cell r="B1462">
            <v>0</v>
          </cell>
          <cell r="E1462">
            <v>0</v>
          </cell>
          <cell r="F1462">
            <v>0</v>
          </cell>
        </row>
        <row r="1463">
          <cell r="B1463">
            <v>0</v>
          </cell>
          <cell r="E1463">
            <v>0</v>
          </cell>
          <cell r="F1463">
            <v>0</v>
          </cell>
        </row>
        <row r="1464">
          <cell r="B1464">
            <v>0</v>
          </cell>
          <cell r="E1464">
            <v>0</v>
          </cell>
          <cell r="F1464">
            <v>0</v>
          </cell>
        </row>
        <row r="1465">
          <cell r="B1465">
            <v>0</v>
          </cell>
          <cell r="E1465">
            <v>0</v>
          </cell>
          <cell r="F1465">
            <v>0</v>
          </cell>
        </row>
        <row r="1466">
          <cell r="B1466">
            <v>0</v>
          </cell>
          <cell r="E1466">
            <v>0</v>
          </cell>
          <cell r="F1466">
            <v>0</v>
          </cell>
        </row>
        <row r="1467">
          <cell r="B1467">
            <v>0</v>
          </cell>
          <cell r="E1467">
            <v>0</v>
          </cell>
          <cell r="F1467">
            <v>0</v>
          </cell>
        </row>
        <row r="1468">
          <cell r="B1468">
            <v>0</v>
          </cell>
          <cell r="E1468">
            <v>0</v>
          </cell>
          <cell r="F1468">
            <v>0</v>
          </cell>
        </row>
        <row r="1469">
          <cell r="B1469">
            <v>0</v>
          </cell>
          <cell r="E1469">
            <v>0</v>
          </cell>
          <cell r="F1469">
            <v>0</v>
          </cell>
        </row>
        <row r="1470">
          <cell r="B1470">
            <v>0</v>
          </cell>
          <cell r="E1470">
            <v>0</v>
          </cell>
          <cell r="F1470">
            <v>0</v>
          </cell>
        </row>
        <row r="1471">
          <cell r="B1471">
            <v>0</v>
          </cell>
          <cell r="E1471">
            <v>0</v>
          </cell>
          <cell r="F1471">
            <v>0</v>
          </cell>
        </row>
        <row r="1472">
          <cell r="B1472">
            <v>0</v>
          </cell>
          <cell r="E1472">
            <v>0</v>
          </cell>
          <cell r="F1472">
            <v>0</v>
          </cell>
        </row>
        <row r="1473">
          <cell r="B1473">
            <v>0</v>
          </cell>
          <cell r="E1473">
            <v>0</v>
          </cell>
          <cell r="F1473">
            <v>0</v>
          </cell>
        </row>
        <row r="1474">
          <cell r="B1474">
            <v>0</v>
          </cell>
          <cell r="E1474">
            <v>0</v>
          </cell>
          <cell r="F1474">
            <v>0</v>
          </cell>
        </row>
        <row r="1475">
          <cell r="B1475">
            <v>0</v>
          </cell>
          <cell r="E1475">
            <v>0</v>
          </cell>
          <cell r="F1475">
            <v>0</v>
          </cell>
        </row>
        <row r="1476">
          <cell r="B1476">
            <v>0</v>
          </cell>
          <cell r="E1476">
            <v>0</v>
          </cell>
          <cell r="F1476">
            <v>0</v>
          </cell>
        </row>
        <row r="1477">
          <cell r="B1477">
            <v>0</v>
          </cell>
          <cell r="E1477">
            <v>0</v>
          </cell>
          <cell r="F1477">
            <v>0</v>
          </cell>
        </row>
        <row r="1478">
          <cell r="B1478">
            <v>0</v>
          </cell>
          <cell r="E1478">
            <v>0</v>
          </cell>
          <cell r="F1478">
            <v>0</v>
          </cell>
        </row>
        <row r="1479">
          <cell r="B1479">
            <v>0</v>
          </cell>
          <cell r="E1479">
            <v>0</v>
          </cell>
          <cell r="F1479">
            <v>0</v>
          </cell>
        </row>
        <row r="1480">
          <cell r="B1480">
            <v>0</v>
          </cell>
          <cell r="E1480">
            <v>0</v>
          </cell>
          <cell r="F1480">
            <v>0</v>
          </cell>
        </row>
        <row r="1481">
          <cell r="B1481">
            <v>0</v>
          </cell>
          <cell r="E1481">
            <v>0</v>
          </cell>
          <cell r="F1481">
            <v>0</v>
          </cell>
        </row>
        <row r="1482">
          <cell r="B1482">
            <v>0</v>
          </cell>
          <cell r="E1482">
            <v>0</v>
          </cell>
          <cell r="F1482">
            <v>0</v>
          </cell>
        </row>
        <row r="1483">
          <cell r="B1483">
            <v>0</v>
          </cell>
          <cell r="E1483">
            <v>0</v>
          </cell>
          <cell r="F1483">
            <v>0</v>
          </cell>
        </row>
        <row r="1484">
          <cell r="B1484">
            <v>0</v>
          </cell>
          <cell r="E1484">
            <v>0</v>
          </cell>
          <cell r="F1484">
            <v>0</v>
          </cell>
        </row>
        <row r="1485">
          <cell r="B1485">
            <v>0</v>
          </cell>
          <cell r="E1485">
            <v>0</v>
          </cell>
          <cell r="F1485">
            <v>0</v>
          </cell>
        </row>
        <row r="1486">
          <cell r="B1486">
            <v>0</v>
          </cell>
          <cell r="E1486">
            <v>0</v>
          </cell>
          <cell r="F1486">
            <v>0</v>
          </cell>
        </row>
        <row r="1487">
          <cell r="B1487">
            <v>0</v>
          </cell>
          <cell r="E1487">
            <v>0</v>
          </cell>
          <cell r="F1487">
            <v>0</v>
          </cell>
        </row>
        <row r="1488">
          <cell r="B1488">
            <v>0</v>
          </cell>
          <cell r="E1488">
            <v>0</v>
          </cell>
          <cell r="F1488">
            <v>0</v>
          </cell>
        </row>
        <row r="1489">
          <cell r="B1489">
            <v>0</v>
          </cell>
          <cell r="E1489">
            <v>0</v>
          </cell>
          <cell r="F1489">
            <v>0</v>
          </cell>
        </row>
        <row r="1490">
          <cell r="B1490">
            <v>0</v>
          </cell>
          <cell r="E1490">
            <v>0</v>
          </cell>
          <cell r="F1490">
            <v>0</v>
          </cell>
        </row>
        <row r="1491">
          <cell r="B1491">
            <v>0</v>
          </cell>
          <cell r="E1491">
            <v>0</v>
          </cell>
          <cell r="F1491">
            <v>0</v>
          </cell>
        </row>
        <row r="1492">
          <cell r="B1492">
            <v>0</v>
          </cell>
          <cell r="E1492">
            <v>0</v>
          </cell>
          <cell r="F1492">
            <v>0</v>
          </cell>
        </row>
        <row r="1493">
          <cell r="B1493">
            <v>0</v>
          </cell>
          <cell r="E1493">
            <v>0</v>
          </cell>
          <cell r="F1493">
            <v>0</v>
          </cell>
        </row>
        <row r="1494">
          <cell r="B1494">
            <v>0</v>
          </cell>
          <cell r="E1494">
            <v>0</v>
          </cell>
          <cell r="F1494">
            <v>0</v>
          </cell>
        </row>
        <row r="1495">
          <cell r="B1495">
            <v>0</v>
          </cell>
          <cell r="E1495">
            <v>0</v>
          </cell>
          <cell r="F1495">
            <v>0</v>
          </cell>
        </row>
        <row r="1496">
          <cell r="B1496">
            <v>0</v>
          </cell>
          <cell r="E1496">
            <v>0</v>
          </cell>
          <cell r="F1496">
            <v>0</v>
          </cell>
        </row>
        <row r="1497">
          <cell r="B1497">
            <v>0</v>
          </cell>
          <cell r="E1497">
            <v>0</v>
          </cell>
          <cell r="F1497">
            <v>0</v>
          </cell>
        </row>
        <row r="1498">
          <cell r="B1498">
            <v>0</v>
          </cell>
          <cell r="E1498">
            <v>0</v>
          </cell>
          <cell r="F1498">
            <v>0</v>
          </cell>
        </row>
        <row r="1499">
          <cell r="B1499">
            <v>0</v>
          </cell>
          <cell r="E1499">
            <v>0</v>
          </cell>
          <cell r="F1499">
            <v>0</v>
          </cell>
        </row>
        <row r="1500">
          <cell r="B1500">
            <v>0</v>
          </cell>
          <cell r="E1500">
            <v>0</v>
          </cell>
          <cell r="F1500">
            <v>0</v>
          </cell>
        </row>
        <row r="1501">
          <cell r="B1501">
            <v>0</v>
          </cell>
          <cell r="E1501">
            <v>0</v>
          </cell>
          <cell r="F1501">
            <v>0</v>
          </cell>
        </row>
        <row r="1502">
          <cell r="B1502">
            <v>0</v>
          </cell>
          <cell r="E1502">
            <v>0</v>
          </cell>
          <cell r="F1502">
            <v>0</v>
          </cell>
        </row>
        <row r="1503">
          <cell r="B1503">
            <v>0</v>
          </cell>
          <cell r="E1503">
            <v>0</v>
          </cell>
          <cell r="F1503">
            <v>0</v>
          </cell>
        </row>
        <row r="1504">
          <cell r="B1504">
            <v>0</v>
          </cell>
          <cell r="E1504">
            <v>0</v>
          </cell>
          <cell r="F1504">
            <v>0</v>
          </cell>
        </row>
        <row r="1505">
          <cell r="B1505">
            <v>0</v>
          </cell>
          <cell r="E1505">
            <v>0</v>
          </cell>
          <cell r="F1505">
            <v>0</v>
          </cell>
        </row>
        <row r="1506">
          <cell r="B1506">
            <v>0</v>
          </cell>
          <cell r="E1506">
            <v>0</v>
          </cell>
          <cell r="F1506">
            <v>0</v>
          </cell>
        </row>
        <row r="1507">
          <cell r="B1507">
            <v>0</v>
          </cell>
          <cell r="E1507">
            <v>0</v>
          </cell>
          <cell r="F1507">
            <v>0</v>
          </cell>
        </row>
        <row r="1508">
          <cell r="B1508">
            <v>0</v>
          </cell>
          <cell r="E1508">
            <v>0</v>
          </cell>
          <cell r="F1508">
            <v>0</v>
          </cell>
        </row>
        <row r="1509">
          <cell r="B1509">
            <v>0</v>
          </cell>
          <cell r="E1509">
            <v>0</v>
          </cell>
          <cell r="F1509">
            <v>0</v>
          </cell>
        </row>
        <row r="1510">
          <cell r="B1510">
            <v>0</v>
          </cell>
          <cell r="E1510">
            <v>0</v>
          </cell>
          <cell r="F1510">
            <v>0</v>
          </cell>
        </row>
        <row r="1511">
          <cell r="B1511">
            <v>0</v>
          </cell>
          <cell r="E1511">
            <v>0</v>
          </cell>
          <cell r="F1511">
            <v>0</v>
          </cell>
        </row>
        <row r="1512">
          <cell r="B1512">
            <v>0</v>
          </cell>
          <cell r="E1512">
            <v>0</v>
          </cell>
          <cell r="F1512">
            <v>0</v>
          </cell>
        </row>
        <row r="1513">
          <cell r="B1513">
            <v>0</v>
          </cell>
          <cell r="E1513">
            <v>0</v>
          </cell>
          <cell r="F1513">
            <v>0</v>
          </cell>
        </row>
        <row r="1514">
          <cell r="B1514">
            <v>0</v>
          </cell>
          <cell r="E1514">
            <v>0</v>
          </cell>
          <cell r="F1514">
            <v>0</v>
          </cell>
        </row>
        <row r="1515">
          <cell r="B1515">
            <v>0</v>
          </cell>
          <cell r="E1515">
            <v>0</v>
          </cell>
          <cell r="F1515">
            <v>0</v>
          </cell>
        </row>
        <row r="1516">
          <cell r="B1516">
            <v>0</v>
          </cell>
          <cell r="E1516">
            <v>0</v>
          </cell>
          <cell r="F1516">
            <v>0</v>
          </cell>
        </row>
        <row r="1517">
          <cell r="B1517">
            <v>0</v>
          </cell>
          <cell r="E1517">
            <v>0</v>
          </cell>
          <cell r="F1517">
            <v>0</v>
          </cell>
        </row>
        <row r="1518">
          <cell r="B1518">
            <v>0</v>
          </cell>
          <cell r="E1518">
            <v>0</v>
          </cell>
          <cell r="F1518">
            <v>0</v>
          </cell>
        </row>
        <row r="1519">
          <cell r="B1519">
            <v>0</v>
          </cell>
          <cell r="E1519">
            <v>0</v>
          </cell>
          <cell r="F1519">
            <v>0</v>
          </cell>
        </row>
        <row r="1520">
          <cell r="B1520">
            <v>0</v>
          </cell>
          <cell r="E1520">
            <v>0</v>
          </cell>
          <cell r="F1520">
            <v>0</v>
          </cell>
        </row>
        <row r="1521">
          <cell r="B1521">
            <v>0</v>
          </cell>
          <cell r="E1521">
            <v>0</v>
          </cell>
          <cell r="F1521">
            <v>0</v>
          </cell>
        </row>
        <row r="1522">
          <cell r="B1522">
            <v>0</v>
          </cell>
          <cell r="E1522">
            <v>0</v>
          </cell>
          <cell r="F1522">
            <v>0</v>
          </cell>
        </row>
        <row r="1523">
          <cell r="B1523">
            <v>0</v>
          </cell>
          <cell r="E1523">
            <v>0</v>
          </cell>
          <cell r="F1523">
            <v>0</v>
          </cell>
        </row>
        <row r="1524">
          <cell r="B1524">
            <v>0</v>
          </cell>
          <cell r="E1524">
            <v>0</v>
          </cell>
          <cell r="F1524">
            <v>0</v>
          </cell>
        </row>
        <row r="1525">
          <cell r="B1525">
            <v>0</v>
          </cell>
          <cell r="E1525">
            <v>0</v>
          </cell>
          <cell r="F1525">
            <v>0</v>
          </cell>
        </row>
        <row r="1526">
          <cell r="B1526">
            <v>0</v>
          </cell>
          <cell r="E1526">
            <v>0</v>
          </cell>
          <cell r="F1526">
            <v>0</v>
          </cell>
        </row>
        <row r="1527">
          <cell r="B1527">
            <v>0</v>
          </cell>
          <cell r="E1527">
            <v>0</v>
          </cell>
          <cell r="F1527">
            <v>0</v>
          </cell>
        </row>
        <row r="1528">
          <cell r="B1528">
            <v>0</v>
          </cell>
          <cell r="E1528">
            <v>0</v>
          </cell>
          <cell r="F1528">
            <v>0</v>
          </cell>
        </row>
        <row r="1529">
          <cell r="B1529">
            <v>0</v>
          </cell>
          <cell r="E1529">
            <v>0</v>
          </cell>
          <cell r="F1529">
            <v>0</v>
          </cell>
        </row>
        <row r="1530">
          <cell r="B1530">
            <v>0</v>
          </cell>
          <cell r="E1530">
            <v>0</v>
          </cell>
          <cell r="F1530">
            <v>0</v>
          </cell>
        </row>
        <row r="1531">
          <cell r="B1531">
            <v>0</v>
          </cell>
          <cell r="E1531">
            <v>0</v>
          </cell>
          <cell r="F1531">
            <v>0</v>
          </cell>
        </row>
        <row r="1532">
          <cell r="B1532">
            <v>0</v>
          </cell>
          <cell r="E1532">
            <v>0</v>
          </cell>
          <cell r="F1532">
            <v>0</v>
          </cell>
        </row>
        <row r="1533">
          <cell r="B1533">
            <v>0</v>
          </cell>
          <cell r="E1533">
            <v>0</v>
          </cell>
          <cell r="F1533">
            <v>0</v>
          </cell>
        </row>
        <row r="1534">
          <cell r="B1534">
            <v>0</v>
          </cell>
          <cell r="E1534">
            <v>0</v>
          </cell>
          <cell r="F1534">
            <v>0</v>
          </cell>
        </row>
        <row r="1535">
          <cell r="B1535">
            <v>0</v>
          </cell>
          <cell r="E1535">
            <v>0</v>
          </cell>
          <cell r="F1535">
            <v>0</v>
          </cell>
        </row>
        <row r="1536">
          <cell r="B1536">
            <v>0</v>
          </cell>
          <cell r="E1536">
            <v>0</v>
          </cell>
          <cell r="F1536">
            <v>0</v>
          </cell>
        </row>
        <row r="1537">
          <cell r="B1537">
            <v>0</v>
          </cell>
          <cell r="E1537">
            <v>0</v>
          </cell>
          <cell r="F1537">
            <v>0</v>
          </cell>
        </row>
        <row r="1538">
          <cell r="B1538">
            <v>0</v>
          </cell>
          <cell r="E1538">
            <v>0</v>
          </cell>
          <cell r="F1538">
            <v>0</v>
          </cell>
        </row>
        <row r="1539">
          <cell r="B1539">
            <v>0</v>
          </cell>
          <cell r="E1539">
            <v>0</v>
          </cell>
          <cell r="F1539">
            <v>0</v>
          </cell>
        </row>
        <row r="1540">
          <cell r="B1540">
            <v>0</v>
          </cell>
          <cell r="E1540">
            <v>0</v>
          </cell>
          <cell r="F1540">
            <v>0</v>
          </cell>
        </row>
        <row r="1541">
          <cell r="B1541">
            <v>0</v>
          </cell>
          <cell r="E1541">
            <v>0</v>
          </cell>
          <cell r="F1541">
            <v>0</v>
          </cell>
        </row>
        <row r="1542">
          <cell r="B1542">
            <v>0</v>
          </cell>
          <cell r="E1542">
            <v>0</v>
          </cell>
          <cell r="F1542">
            <v>0</v>
          </cell>
        </row>
        <row r="1543">
          <cell r="B1543">
            <v>0</v>
          </cell>
          <cell r="E1543">
            <v>0</v>
          </cell>
          <cell r="F1543">
            <v>0</v>
          </cell>
        </row>
        <row r="1544">
          <cell r="B1544">
            <v>0</v>
          </cell>
          <cell r="E1544">
            <v>0</v>
          </cell>
          <cell r="F1544">
            <v>0</v>
          </cell>
        </row>
        <row r="1545">
          <cell r="B1545">
            <v>0</v>
          </cell>
          <cell r="E1545">
            <v>0</v>
          </cell>
          <cell r="F1545">
            <v>0</v>
          </cell>
        </row>
        <row r="1546">
          <cell r="B1546">
            <v>0</v>
          </cell>
          <cell r="E1546">
            <v>0</v>
          </cell>
          <cell r="F1546">
            <v>0</v>
          </cell>
        </row>
        <row r="1547">
          <cell r="B1547">
            <v>0</v>
          </cell>
          <cell r="E1547">
            <v>0</v>
          </cell>
          <cell r="F1547">
            <v>0</v>
          </cell>
        </row>
        <row r="1548">
          <cell r="B1548">
            <v>0</v>
          </cell>
          <cell r="E1548">
            <v>0</v>
          </cell>
          <cell r="F1548">
            <v>0</v>
          </cell>
        </row>
        <row r="1549">
          <cell r="B1549">
            <v>0</v>
          </cell>
          <cell r="E1549">
            <v>0</v>
          </cell>
          <cell r="F1549">
            <v>0</v>
          </cell>
        </row>
        <row r="1550">
          <cell r="B1550">
            <v>0</v>
          </cell>
          <cell r="E1550">
            <v>0</v>
          </cell>
          <cell r="F1550">
            <v>0</v>
          </cell>
        </row>
        <row r="1551">
          <cell r="B1551">
            <v>0</v>
          </cell>
          <cell r="E1551">
            <v>0</v>
          </cell>
          <cell r="F1551">
            <v>0</v>
          </cell>
        </row>
        <row r="1552">
          <cell r="B1552">
            <v>0</v>
          </cell>
          <cell r="E1552">
            <v>0</v>
          </cell>
          <cell r="F1552">
            <v>0</v>
          </cell>
        </row>
        <row r="1553">
          <cell r="B1553">
            <v>0</v>
          </cell>
          <cell r="E1553">
            <v>0</v>
          </cell>
          <cell r="F1553">
            <v>0</v>
          </cell>
        </row>
        <row r="1554">
          <cell r="B1554">
            <v>0</v>
          </cell>
          <cell r="E1554">
            <v>0</v>
          </cell>
          <cell r="F1554">
            <v>0</v>
          </cell>
        </row>
        <row r="1555">
          <cell r="B1555">
            <v>0</v>
          </cell>
          <cell r="E1555">
            <v>0</v>
          </cell>
          <cell r="F1555">
            <v>0</v>
          </cell>
        </row>
        <row r="1556">
          <cell r="B1556">
            <v>0</v>
          </cell>
          <cell r="E1556">
            <v>0</v>
          </cell>
          <cell r="F1556">
            <v>0</v>
          </cell>
        </row>
        <row r="1557">
          <cell r="B1557">
            <v>0</v>
          </cell>
          <cell r="E1557">
            <v>0</v>
          </cell>
          <cell r="F1557">
            <v>0</v>
          </cell>
        </row>
        <row r="1558">
          <cell r="B1558">
            <v>0</v>
          </cell>
          <cell r="E1558">
            <v>0</v>
          </cell>
          <cell r="F1558">
            <v>0</v>
          </cell>
        </row>
        <row r="1559">
          <cell r="B1559">
            <v>0</v>
          </cell>
          <cell r="E1559">
            <v>0</v>
          </cell>
          <cell r="F1559">
            <v>0</v>
          </cell>
        </row>
        <row r="1560">
          <cell r="B1560">
            <v>0</v>
          </cell>
          <cell r="E1560">
            <v>0</v>
          </cell>
          <cell r="F1560">
            <v>0</v>
          </cell>
        </row>
        <row r="1561">
          <cell r="B1561">
            <v>0</v>
          </cell>
          <cell r="E1561">
            <v>0</v>
          </cell>
          <cell r="F1561">
            <v>0</v>
          </cell>
        </row>
        <row r="1562">
          <cell r="B1562">
            <v>0</v>
          </cell>
          <cell r="E1562">
            <v>0</v>
          </cell>
          <cell r="F1562">
            <v>0</v>
          </cell>
        </row>
        <row r="1563">
          <cell r="B1563">
            <v>0</v>
          </cell>
          <cell r="E1563">
            <v>0</v>
          </cell>
          <cell r="F1563">
            <v>0</v>
          </cell>
        </row>
        <row r="1564">
          <cell r="B1564">
            <v>0</v>
          </cell>
          <cell r="E1564">
            <v>0</v>
          </cell>
          <cell r="F1564">
            <v>0</v>
          </cell>
        </row>
        <row r="1565">
          <cell r="B1565">
            <v>0</v>
          </cell>
          <cell r="E1565">
            <v>0</v>
          </cell>
          <cell r="F1565">
            <v>0</v>
          </cell>
        </row>
        <row r="1566">
          <cell r="B1566">
            <v>0</v>
          </cell>
          <cell r="E1566">
            <v>0</v>
          </cell>
          <cell r="F1566">
            <v>0</v>
          </cell>
        </row>
        <row r="1567">
          <cell r="B1567">
            <v>0</v>
          </cell>
          <cell r="E1567">
            <v>0</v>
          </cell>
          <cell r="F1567">
            <v>0</v>
          </cell>
        </row>
        <row r="1568">
          <cell r="B1568">
            <v>0</v>
          </cell>
          <cell r="E1568">
            <v>0</v>
          </cell>
          <cell r="F1568">
            <v>0</v>
          </cell>
        </row>
        <row r="1569">
          <cell r="B1569">
            <v>0</v>
          </cell>
          <cell r="E1569">
            <v>0</v>
          </cell>
          <cell r="F1569">
            <v>0</v>
          </cell>
        </row>
        <row r="1570">
          <cell r="B1570">
            <v>0</v>
          </cell>
          <cell r="E1570">
            <v>0</v>
          </cell>
          <cell r="F1570">
            <v>0</v>
          </cell>
        </row>
        <row r="1571">
          <cell r="B1571">
            <v>0</v>
          </cell>
          <cell r="E1571">
            <v>0</v>
          </cell>
          <cell r="F1571">
            <v>0</v>
          </cell>
        </row>
        <row r="1572">
          <cell r="B1572">
            <v>0</v>
          </cell>
          <cell r="E1572">
            <v>0</v>
          </cell>
          <cell r="F1572">
            <v>0</v>
          </cell>
        </row>
        <row r="1573">
          <cell r="B1573">
            <v>0</v>
          </cell>
          <cell r="E1573">
            <v>0</v>
          </cell>
          <cell r="F1573">
            <v>0</v>
          </cell>
        </row>
        <row r="1574">
          <cell r="B1574">
            <v>0</v>
          </cell>
          <cell r="E1574">
            <v>0</v>
          </cell>
          <cell r="F1574">
            <v>0</v>
          </cell>
        </row>
        <row r="1575">
          <cell r="B1575">
            <v>0</v>
          </cell>
          <cell r="E1575">
            <v>0</v>
          </cell>
          <cell r="F1575">
            <v>0</v>
          </cell>
        </row>
        <row r="1576">
          <cell r="B1576">
            <v>0</v>
          </cell>
          <cell r="E1576">
            <v>0</v>
          </cell>
          <cell r="F1576">
            <v>0</v>
          </cell>
        </row>
        <row r="1577">
          <cell r="B1577">
            <v>0</v>
          </cell>
          <cell r="E1577">
            <v>0</v>
          </cell>
          <cell r="F1577">
            <v>0</v>
          </cell>
        </row>
        <row r="1578">
          <cell r="B1578">
            <v>0</v>
          </cell>
          <cell r="E1578">
            <v>0</v>
          </cell>
          <cell r="F1578">
            <v>0</v>
          </cell>
        </row>
        <row r="1579">
          <cell r="B1579">
            <v>0</v>
          </cell>
          <cell r="E1579">
            <v>0</v>
          </cell>
          <cell r="F1579">
            <v>0</v>
          </cell>
        </row>
        <row r="1580">
          <cell r="B1580">
            <v>0</v>
          </cell>
          <cell r="E1580">
            <v>0</v>
          </cell>
          <cell r="F1580">
            <v>0</v>
          </cell>
        </row>
        <row r="1581">
          <cell r="B1581">
            <v>0</v>
          </cell>
          <cell r="E1581">
            <v>0</v>
          </cell>
          <cell r="F1581">
            <v>0</v>
          </cell>
        </row>
        <row r="1582">
          <cell r="B1582">
            <v>0</v>
          </cell>
          <cell r="E1582">
            <v>0</v>
          </cell>
          <cell r="F1582">
            <v>0</v>
          </cell>
        </row>
        <row r="1583">
          <cell r="B1583">
            <v>0</v>
          </cell>
          <cell r="E1583">
            <v>0</v>
          </cell>
          <cell r="F1583">
            <v>0</v>
          </cell>
        </row>
        <row r="1584">
          <cell r="B1584">
            <v>0</v>
          </cell>
          <cell r="E1584">
            <v>0</v>
          </cell>
          <cell r="F1584">
            <v>0</v>
          </cell>
        </row>
        <row r="1585">
          <cell r="B1585">
            <v>0</v>
          </cell>
          <cell r="E1585">
            <v>0</v>
          </cell>
          <cell r="F1585">
            <v>0</v>
          </cell>
        </row>
        <row r="1586">
          <cell r="B1586">
            <v>0</v>
          </cell>
          <cell r="E1586">
            <v>0</v>
          </cell>
          <cell r="F1586">
            <v>0</v>
          </cell>
        </row>
        <row r="1587">
          <cell r="B1587">
            <v>0</v>
          </cell>
          <cell r="E1587">
            <v>0</v>
          </cell>
          <cell r="F1587">
            <v>0</v>
          </cell>
        </row>
        <row r="1588">
          <cell r="B1588">
            <v>0</v>
          </cell>
          <cell r="E1588">
            <v>0</v>
          </cell>
          <cell r="F1588">
            <v>0</v>
          </cell>
        </row>
        <row r="1589">
          <cell r="B1589">
            <v>0</v>
          </cell>
          <cell r="E1589">
            <v>0</v>
          </cell>
          <cell r="F1589">
            <v>0</v>
          </cell>
        </row>
        <row r="1590">
          <cell r="B1590">
            <v>0</v>
          </cell>
          <cell r="E1590">
            <v>0</v>
          </cell>
          <cell r="F1590">
            <v>0</v>
          </cell>
        </row>
        <row r="1591">
          <cell r="B1591">
            <v>0</v>
          </cell>
          <cell r="E1591">
            <v>0</v>
          </cell>
          <cell r="F1591">
            <v>0</v>
          </cell>
        </row>
        <row r="1592">
          <cell r="B1592">
            <v>0</v>
          </cell>
          <cell r="E1592">
            <v>0</v>
          </cell>
          <cell r="F1592">
            <v>0</v>
          </cell>
        </row>
        <row r="1593">
          <cell r="B1593">
            <v>0</v>
          </cell>
          <cell r="E1593">
            <v>0</v>
          </cell>
          <cell r="F1593">
            <v>0</v>
          </cell>
        </row>
        <row r="1594">
          <cell r="B1594">
            <v>0</v>
          </cell>
          <cell r="E1594">
            <v>0</v>
          </cell>
          <cell r="F1594">
            <v>0</v>
          </cell>
        </row>
        <row r="1595">
          <cell r="B1595">
            <v>0</v>
          </cell>
          <cell r="E1595">
            <v>0</v>
          </cell>
          <cell r="F1595">
            <v>0</v>
          </cell>
        </row>
        <row r="1596">
          <cell r="B1596">
            <v>0</v>
          </cell>
          <cell r="E1596">
            <v>0</v>
          </cell>
          <cell r="F1596">
            <v>0</v>
          </cell>
        </row>
        <row r="1597">
          <cell r="B1597">
            <v>0</v>
          </cell>
          <cell r="E1597">
            <v>0</v>
          </cell>
          <cell r="F1597">
            <v>0</v>
          </cell>
        </row>
        <row r="1598">
          <cell r="B1598">
            <v>0</v>
          </cell>
          <cell r="E1598">
            <v>0</v>
          </cell>
          <cell r="F1598">
            <v>0</v>
          </cell>
        </row>
        <row r="1599">
          <cell r="B1599">
            <v>0</v>
          </cell>
          <cell r="E1599">
            <v>0</v>
          </cell>
          <cell r="F1599">
            <v>0</v>
          </cell>
        </row>
        <row r="1600">
          <cell r="B1600">
            <v>0</v>
          </cell>
          <cell r="E1600">
            <v>0</v>
          </cell>
          <cell r="F1600">
            <v>0</v>
          </cell>
        </row>
        <row r="1601">
          <cell r="B1601">
            <v>0</v>
          </cell>
          <cell r="E1601">
            <v>0</v>
          </cell>
          <cell r="F1601">
            <v>0</v>
          </cell>
        </row>
        <row r="1602">
          <cell r="B1602">
            <v>0</v>
          </cell>
          <cell r="E1602">
            <v>0</v>
          </cell>
          <cell r="F1602">
            <v>0</v>
          </cell>
        </row>
        <row r="1603">
          <cell r="B1603">
            <v>0</v>
          </cell>
          <cell r="E1603">
            <v>0</v>
          </cell>
          <cell r="F1603">
            <v>0</v>
          </cell>
        </row>
        <row r="1604">
          <cell r="B1604">
            <v>0</v>
          </cell>
          <cell r="E1604">
            <v>0</v>
          </cell>
          <cell r="F1604">
            <v>0</v>
          </cell>
        </row>
        <row r="1605">
          <cell r="B1605">
            <v>0</v>
          </cell>
          <cell r="E1605">
            <v>0</v>
          </cell>
          <cell r="F1605">
            <v>0</v>
          </cell>
        </row>
        <row r="1606">
          <cell r="B1606">
            <v>0</v>
          </cell>
          <cell r="E1606">
            <v>0</v>
          </cell>
          <cell r="F1606">
            <v>0</v>
          </cell>
        </row>
        <row r="1607">
          <cell r="B1607">
            <v>0</v>
          </cell>
          <cell r="E1607">
            <v>0</v>
          </cell>
          <cell r="F1607">
            <v>0</v>
          </cell>
        </row>
        <row r="1608">
          <cell r="B1608">
            <v>0</v>
          </cell>
          <cell r="E1608">
            <v>0</v>
          </cell>
          <cell r="F1608">
            <v>0</v>
          </cell>
        </row>
        <row r="1609">
          <cell r="B1609">
            <v>0</v>
          </cell>
          <cell r="E1609">
            <v>0</v>
          </cell>
          <cell r="F1609">
            <v>0</v>
          </cell>
        </row>
        <row r="1610">
          <cell r="B1610">
            <v>0</v>
          </cell>
          <cell r="E1610">
            <v>0</v>
          </cell>
          <cell r="F1610">
            <v>0</v>
          </cell>
        </row>
        <row r="1611">
          <cell r="B1611">
            <v>0</v>
          </cell>
          <cell r="E1611">
            <v>0</v>
          </cell>
          <cell r="F1611">
            <v>0</v>
          </cell>
        </row>
        <row r="1612">
          <cell r="B1612">
            <v>0</v>
          </cell>
          <cell r="E1612">
            <v>0</v>
          </cell>
          <cell r="F1612">
            <v>0</v>
          </cell>
        </row>
        <row r="1613">
          <cell r="B1613">
            <v>0</v>
          </cell>
          <cell r="E1613">
            <v>0</v>
          </cell>
          <cell r="F1613">
            <v>0</v>
          </cell>
        </row>
        <row r="1614">
          <cell r="B1614">
            <v>0</v>
          </cell>
          <cell r="E1614">
            <v>0</v>
          </cell>
          <cell r="F1614">
            <v>0</v>
          </cell>
        </row>
        <row r="1615">
          <cell r="B1615">
            <v>0</v>
          </cell>
          <cell r="E1615">
            <v>0</v>
          </cell>
          <cell r="F1615">
            <v>0</v>
          </cell>
        </row>
        <row r="1616">
          <cell r="B1616">
            <v>0</v>
          </cell>
          <cell r="E1616">
            <v>0</v>
          </cell>
          <cell r="F1616">
            <v>0</v>
          </cell>
        </row>
        <row r="1617">
          <cell r="B1617">
            <v>0</v>
          </cell>
          <cell r="E1617">
            <v>0</v>
          </cell>
          <cell r="F1617">
            <v>0</v>
          </cell>
        </row>
        <row r="1618">
          <cell r="B1618">
            <v>0</v>
          </cell>
          <cell r="E1618">
            <v>0</v>
          </cell>
          <cell r="F1618">
            <v>0</v>
          </cell>
        </row>
        <row r="1619">
          <cell r="B1619">
            <v>0</v>
          </cell>
          <cell r="E1619">
            <v>0</v>
          </cell>
          <cell r="F1619">
            <v>0</v>
          </cell>
        </row>
        <row r="1620">
          <cell r="B1620">
            <v>0</v>
          </cell>
          <cell r="E1620">
            <v>0</v>
          </cell>
          <cell r="F1620">
            <v>0</v>
          </cell>
        </row>
        <row r="1621">
          <cell r="B1621">
            <v>0</v>
          </cell>
          <cell r="E1621">
            <v>0</v>
          </cell>
          <cell r="F1621">
            <v>0</v>
          </cell>
        </row>
        <row r="1622">
          <cell r="B1622">
            <v>0</v>
          </cell>
          <cell r="E1622">
            <v>0</v>
          </cell>
          <cell r="F1622">
            <v>0</v>
          </cell>
        </row>
        <row r="1623">
          <cell r="B1623">
            <v>0</v>
          </cell>
          <cell r="E1623">
            <v>0</v>
          </cell>
          <cell r="F1623">
            <v>0</v>
          </cell>
        </row>
        <row r="1624">
          <cell r="B1624">
            <v>0</v>
          </cell>
          <cell r="E1624">
            <v>0</v>
          </cell>
          <cell r="F1624">
            <v>0</v>
          </cell>
        </row>
        <row r="1625">
          <cell r="B1625">
            <v>0</v>
          </cell>
          <cell r="E1625">
            <v>0</v>
          </cell>
          <cell r="F1625">
            <v>0</v>
          </cell>
        </row>
        <row r="1626">
          <cell r="B1626">
            <v>0</v>
          </cell>
          <cell r="E1626">
            <v>0</v>
          </cell>
          <cell r="F1626">
            <v>0</v>
          </cell>
        </row>
        <row r="1627">
          <cell r="B1627">
            <v>0</v>
          </cell>
          <cell r="E1627">
            <v>0</v>
          </cell>
          <cell r="F1627">
            <v>0</v>
          </cell>
        </row>
        <row r="1628">
          <cell r="B1628">
            <v>0</v>
          </cell>
          <cell r="E1628">
            <v>0</v>
          </cell>
          <cell r="F1628">
            <v>0</v>
          </cell>
        </row>
        <row r="1629">
          <cell r="B1629">
            <v>0</v>
          </cell>
          <cell r="E1629">
            <v>0</v>
          </cell>
          <cell r="F1629">
            <v>0</v>
          </cell>
        </row>
        <row r="1630">
          <cell r="B1630">
            <v>0</v>
          </cell>
          <cell r="E1630">
            <v>0</v>
          </cell>
          <cell r="F1630">
            <v>0</v>
          </cell>
        </row>
        <row r="1631">
          <cell r="B1631">
            <v>0</v>
          </cell>
          <cell r="E1631">
            <v>0</v>
          </cell>
          <cell r="F1631">
            <v>0</v>
          </cell>
        </row>
        <row r="1632">
          <cell r="B1632">
            <v>0</v>
          </cell>
          <cell r="E1632">
            <v>0</v>
          </cell>
          <cell r="F1632">
            <v>0</v>
          </cell>
        </row>
        <row r="1633">
          <cell r="B1633">
            <v>0</v>
          </cell>
          <cell r="E1633">
            <v>0</v>
          </cell>
          <cell r="F1633">
            <v>0</v>
          </cell>
        </row>
        <row r="1634">
          <cell r="B1634">
            <v>0</v>
          </cell>
          <cell r="E1634">
            <v>0</v>
          </cell>
          <cell r="F1634">
            <v>0</v>
          </cell>
        </row>
        <row r="1635">
          <cell r="B1635">
            <v>0</v>
          </cell>
          <cell r="E1635">
            <v>0</v>
          </cell>
          <cell r="F1635">
            <v>0</v>
          </cell>
        </row>
        <row r="1636">
          <cell r="B1636">
            <v>0</v>
          </cell>
          <cell r="E1636">
            <v>0</v>
          </cell>
          <cell r="F1636">
            <v>0</v>
          </cell>
        </row>
        <row r="1637">
          <cell r="B1637">
            <v>0</v>
          </cell>
          <cell r="E1637">
            <v>0</v>
          </cell>
          <cell r="F1637">
            <v>0</v>
          </cell>
        </row>
        <row r="1638">
          <cell r="B1638">
            <v>0</v>
          </cell>
          <cell r="E1638">
            <v>0</v>
          </cell>
          <cell r="F1638">
            <v>0</v>
          </cell>
        </row>
        <row r="1639">
          <cell r="B1639">
            <v>0</v>
          </cell>
          <cell r="E1639">
            <v>0</v>
          </cell>
          <cell r="F1639">
            <v>0</v>
          </cell>
        </row>
        <row r="1640">
          <cell r="B1640">
            <v>0</v>
          </cell>
          <cell r="E1640">
            <v>0</v>
          </cell>
          <cell r="F1640">
            <v>0</v>
          </cell>
        </row>
        <row r="1641">
          <cell r="B1641">
            <v>0</v>
          </cell>
          <cell r="E1641">
            <v>0</v>
          </cell>
          <cell r="F1641">
            <v>0</v>
          </cell>
        </row>
        <row r="1642">
          <cell r="B1642">
            <v>0</v>
          </cell>
          <cell r="E1642">
            <v>0</v>
          </cell>
          <cell r="F1642">
            <v>0</v>
          </cell>
        </row>
        <row r="1643">
          <cell r="B1643">
            <v>0</v>
          </cell>
          <cell r="E1643">
            <v>0</v>
          </cell>
          <cell r="F1643">
            <v>0</v>
          </cell>
        </row>
        <row r="1644">
          <cell r="B1644">
            <v>0</v>
          </cell>
          <cell r="E1644">
            <v>0</v>
          </cell>
          <cell r="F1644">
            <v>0</v>
          </cell>
        </row>
        <row r="1645">
          <cell r="B1645">
            <v>0</v>
          </cell>
          <cell r="E1645">
            <v>0</v>
          </cell>
          <cell r="F1645">
            <v>0</v>
          </cell>
        </row>
        <row r="1646">
          <cell r="B1646">
            <v>0</v>
          </cell>
          <cell r="E1646">
            <v>0</v>
          </cell>
          <cell r="F1646">
            <v>0</v>
          </cell>
        </row>
        <row r="1647">
          <cell r="B1647">
            <v>0</v>
          </cell>
          <cell r="E1647">
            <v>0</v>
          </cell>
          <cell r="F1647">
            <v>0</v>
          </cell>
        </row>
        <row r="1648">
          <cell r="B1648">
            <v>0</v>
          </cell>
          <cell r="E1648">
            <v>0</v>
          </cell>
          <cell r="F1648">
            <v>0</v>
          </cell>
        </row>
        <row r="1649">
          <cell r="B1649">
            <v>0</v>
          </cell>
          <cell r="E1649">
            <v>0</v>
          </cell>
          <cell r="F1649">
            <v>0</v>
          </cell>
        </row>
        <row r="1650">
          <cell r="B1650">
            <v>0</v>
          </cell>
          <cell r="E1650">
            <v>0</v>
          </cell>
          <cell r="F1650">
            <v>0</v>
          </cell>
        </row>
        <row r="1651">
          <cell r="B1651">
            <v>0</v>
          </cell>
          <cell r="E1651">
            <v>0</v>
          </cell>
          <cell r="F1651">
            <v>0</v>
          </cell>
        </row>
        <row r="1652">
          <cell r="B1652">
            <v>0</v>
          </cell>
          <cell r="E1652">
            <v>0</v>
          </cell>
          <cell r="F1652">
            <v>0</v>
          </cell>
        </row>
        <row r="1653">
          <cell r="B1653">
            <v>0</v>
          </cell>
          <cell r="E1653">
            <v>0</v>
          </cell>
          <cell r="F1653">
            <v>0</v>
          </cell>
        </row>
        <row r="1654">
          <cell r="B1654">
            <v>0</v>
          </cell>
          <cell r="E1654">
            <v>0</v>
          </cell>
          <cell r="F1654">
            <v>0</v>
          </cell>
        </row>
        <row r="1655">
          <cell r="B1655">
            <v>0</v>
          </cell>
          <cell r="E1655">
            <v>0</v>
          </cell>
          <cell r="F1655">
            <v>0</v>
          </cell>
        </row>
        <row r="1656">
          <cell r="B1656">
            <v>0</v>
          </cell>
          <cell r="E1656">
            <v>0</v>
          </cell>
          <cell r="F1656">
            <v>0</v>
          </cell>
        </row>
        <row r="1657">
          <cell r="B1657">
            <v>0</v>
          </cell>
          <cell r="E1657">
            <v>0</v>
          </cell>
          <cell r="F1657">
            <v>0</v>
          </cell>
        </row>
        <row r="1658">
          <cell r="B1658">
            <v>0</v>
          </cell>
          <cell r="E1658">
            <v>0</v>
          </cell>
          <cell r="F1658">
            <v>0</v>
          </cell>
        </row>
        <row r="1659">
          <cell r="B1659">
            <v>0</v>
          </cell>
          <cell r="E1659">
            <v>0</v>
          </cell>
          <cell r="F1659">
            <v>0</v>
          </cell>
        </row>
        <row r="1660">
          <cell r="B1660">
            <v>0</v>
          </cell>
          <cell r="E1660">
            <v>0</v>
          </cell>
          <cell r="F1660">
            <v>0</v>
          </cell>
        </row>
        <row r="1661">
          <cell r="B1661">
            <v>0</v>
          </cell>
          <cell r="E1661">
            <v>0</v>
          </cell>
          <cell r="F1661">
            <v>0</v>
          </cell>
        </row>
        <row r="1662">
          <cell r="B1662">
            <v>0</v>
          </cell>
          <cell r="E1662">
            <v>0</v>
          </cell>
          <cell r="F1662">
            <v>0</v>
          </cell>
        </row>
        <row r="1663">
          <cell r="B1663">
            <v>0</v>
          </cell>
          <cell r="E1663">
            <v>0</v>
          </cell>
          <cell r="F1663">
            <v>0</v>
          </cell>
        </row>
        <row r="1664">
          <cell r="B1664">
            <v>0</v>
          </cell>
          <cell r="E1664">
            <v>0</v>
          </cell>
          <cell r="F1664">
            <v>0</v>
          </cell>
        </row>
        <row r="1665">
          <cell r="B1665">
            <v>0</v>
          </cell>
          <cell r="E1665">
            <v>0</v>
          </cell>
          <cell r="F1665">
            <v>0</v>
          </cell>
        </row>
        <row r="1666">
          <cell r="B1666">
            <v>0</v>
          </cell>
          <cell r="E1666">
            <v>0</v>
          </cell>
          <cell r="F1666">
            <v>0</v>
          </cell>
        </row>
        <row r="1667">
          <cell r="B1667">
            <v>0</v>
          </cell>
          <cell r="E1667">
            <v>0</v>
          </cell>
          <cell r="F1667">
            <v>0</v>
          </cell>
        </row>
        <row r="1668">
          <cell r="B1668">
            <v>0</v>
          </cell>
          <cell r="E1668">
            <v>0</v>
          </cell>
          <cell r="F1668">
            <v>0</v>
          </cell>
        </row>
        <row r="1669">
          <cell r="B1669">
            <v>0</v>
          </cell>
          <cell r="E1669">
            <v>0</v>
          </cell>
          <cell r="F1669">
            <v>0</v>
          </cell>
        </row>
        <row r="1670">
          <cell r="B1670">
            <v>0</v>
          </cell>
          <cell r="E1670">
            <v>0</v>
          </cell>
          <cell r="F1670">
            <v>0</v>
          </cell>
        </row>
        <row r="1671">
          <cell r="B1671">
            <v>0</v>
          </cell>
          <cell r="E1671">
            <v>0</v>
          </cell>
          <cell r="F1671">
            <v>0</v>
          </cell>
        </row>
        <row r="1672">
          <cell r="B1672">
            <v>0</v>
          </cell>
          <cell r="E1672">
            <v>0</v>
          </cell>
          <cell r="F1672">
            <v>0</v>
          </cell>
        </row>
        <row r="1673">
          <cell r="B1673">
            <v>0</v>
          </cell>
          <cell r="E1673">
            <v>0</v>
          </cell>
          <cell r="F1673">
            <v>0</v>
          </cell>
        </row>
        <row r="1674">
          <cell r="B1674">
            <v>0</v>
          </cell>
          <cell r="E1674">
            <v>0</v>
          </cell>
          <cell r="F1674">
            <v>0</v>
          </cell>
        </row>
        <row r="1675">
          <cell r="B1675">
            <v>0</v>
          </cell>
          <cell r="E1675">
            <v>0</v>
          </cell>
          <cell r="F1675">
            <v>0</v>
          </cell>
        </row>
        <row r="1676">
          <cell r="B1676">
            <v>0</v>
          </cell>
          <cell r="E1676">
            <v>0</v>
          </cell>
          <cell r="F1676">
            <v>0</v>
          </cell>
        </row>
        <row r="1677">
          <cell r="B1677">
            <v>0</v>
          </cell>
          <cell r="E1677">
            <v>0</v>
          </cell>
          <cell r="F1677">
            <v>0</v>
          </cell>
        </row>
        <row r="1678">
          <cell r="B1678">
            <v>0</v>
          </cell>
          <cell r="E1678">
            <v>0</v>
          </cell>
          <cell r="F1678">
            <v>0</v>
          </cell>
        </row>
        <row r="1679">
          <cell r="B1679">
            <v>0</v>
          </cell>
          <cell r="E1679">
            <v>0</v>
          </cell>
          <cell r="F1679">
            <v>0</v>
          </cell>
        </row>
        <row r="1680">
          <cell r="B1680">
            <v>0</v>
          </cell>
          <cell r="E1680">
            <v>0</v>
          </cell>
          <cell r="F1680">
            <v>0</v>
          </cell>
        </row>
        <row r="1681">
          <cell r="B1681">
            <v>0</v>
          </cell>
          <cell r="E1681">
            <v>0</v>
          </cell>
          <cell r="F1681">
            <v>0</v>
          </cell>
        </row>
        <row r="1682">
          <cell r="B1682">
            <v>0</v>
          </cell>
          <cell r="E1682">
            <v>0</v>
          </cell>
          <cell r="F1682">
            <v>0</v>
          </cell>
        </row>
        <row r="1683">
          <cell r="B1683">
            <v>0</v>
          </cell>
          <cell r="E1683">
            <v>0</v>
          </cell>
          <cell r="F1683">
            <v>0</v>
          </cell>
        </row>
        <row r="1684">
          <cell r="B1684">
            <v>0</v>
          </cell>
          <cell r="E1684">
            <v>0</v>
          </cell>
          <cell r="F1684">
            <v>0</v>
          </cell>
        </row>
        <row r="1685">
          <cell r="B1685">
            <v>0</v>
          </cell>
          <cell r="E1685">
            <v>0</v>
          </cell>
          <cell r="F1685">
            <v>0</v>
          </cell>
        </row>
        <row r="1686">
          <cell r="B1686">
            <v>0</v>
          </cell>
          <cell r="E1686">
            <v>0</v>
          </cell>
          <cell r="F1686">
            <v>0</v>
          </cell>
        </row>
        <row r="1687">
          <cell r="B1687">
            <v>0</v>
          </cell>
          <cell r="E1687">
            <v>0</v>
          </cell>
          <cell r="F1687">
            <v>0</v>
          </cell>
        </row>
        <row r="1688">
          <cell r="B1688">
            <v>0</v>
          </cell>
          <cell r="E1688">
            <v>0</v>
          </cell>
          <cell r="F1688">
            <v>0</v>
          </cell>
        </row>
        <row r="1689">
          <cell r="B1689">
            <v>0</v>
          </cell>
          <cell r="E1689">
            <v>0</v>
          </cell>
          <cell r="F1689">
            <v>0</v>
          </cell>
        </row>
        <row r="1690">
          <cell r="B1690">
            <v>0</v>
          </cell>
          <cell r="E1690">
            <v>0</v>
          </cell>
          <cell r="F1690">
            <v>0</v>
          </cell>
        </row>
        <row r="1691">
          <cell r="B1691">
            <v>0</v>
          </cell>
          <cell r="E1691">
            <v>0</v>
          </cell>
          <cell r="F1691">
            <v>0</v>
          </cell>
        </row>
        <row r="1692">
          <cell r="B1692">
            <v>0</v>
          </cell>
          <cell r="E1692">
            <v>0</v>
          </cell>
          <cell r="F1692">
            <v>0</v>
          </cell>
        </row>
        <row r="1693">
          <cell r="B1693">
            <v>0</v>
          </cell>
          <cell r="E1693">
            <v>0</v>
          </cell>
          <cell r="F1693">
            <v>0</v>
          </cell>
        </row>
        <row r="1694">
          <cell r="B1694">
            <v>0</v>
          </cell>
          <cell r="E1694">
            <v>0</v>
          </cell>
          <cell r="F1694">
            <v>0</v>
          </cell>
        </row>
        <row r="1695">
          <cell r="B1695">
            <v>0</v>
          </cell>
          <cell r="E1695">
            <v>0</v>
          </cell>
          <cell r="F1695">
            <v>0</v>
          </cell>
        </row>
        <row r="1696">
          <cell r="B1696">
            <v>0</v>
          </cell>
          <cell r="E1696">
            <v>0</v>
          </cell>
          <cell r="F1696">
            <v>0</v>
          </cell>
        </row>
        <row r="1697">
          <cell r="B1697">
            <v>0</v>
          </cell>
          <cell r="E1697">
            <v>0</v>
          </cell>
          <cell r="F1697">
            <v>0</v>
          </cell>
        </row>
        <row r="1698">
          <cell r="B1698">
            <v>0</v>
          </cell>
          <cell r="E1698">
            <v>0</v>
          </cell>
          <cell r="F1698">
            <v>0</v>
          </cell>
        </row>
        <row r="1699">
          <cell r="B1699">
            <v>0</v>
          </cell>
          <cell r="E1699">
            <v>0</v>
          </cell>
          <cell r="F1699">
            <v>0</v>
          </cell>
        </row>
        <row r="1700">
          <cell r="B1700">
            <v>0</v>
          </cell>
          <cell r="E1700">
            <v>0</v>
          </cell>
          <cell r="F1700">
            <v>0</v>
          </cell>
        </row>
        <row r="1701">
          <cell r="B1701">
            <v>0</v>
          </cell>
          <cell r="E1701">
            <v>0</v>
          </cell>
          <cell r="F1701">
            <v>0</v>
          </cell>
        </row>
        <row r="1702">
          <cell r="B1702">
            <v>0</v>
          </cell>
          <cell r="E1702">
            <v>0</v>
          </cell>
          <cell r="F1702">
            <v>0</v>
          </cell>
        </row>
        <row r="1703">
          <cell r="B1703">
            <v>0</v>
          </cell>
          <cell r="E1703">
            <v>0</v>
          </cell>
          <cell r="F1703">
            <v>0</v>
          </cell>
        </row>
        <row r="1704">
          <cell r="B1704">
            <v>0</v>
          </cell>
          <cell r="E1704">
            <v>0</v>
          </cell>
          <cell r="F1704">
            <v>0</v>
          </cell>
        </row>
        <row r="1705">
          <cell r="B1705">
            <v>0</v>
          </cell>
          <cell r="E1705">
            <v>0</v>
          </cell>
          <cell r="F1705">
            <v>0</v>
          </cell>
        </row>
        <row r="1706">
          <cell r="B1706">
            <v>0</v>
          </cell>
          <cell r="E1706">
            <v>0</v>
          </cell>
          <cell r="F1706">
            <v>0</v>
          </cell>
        </row>
        <row r="1707">
          <cell r="B1707">
            <v>0</v>
          </cell>
          <cell r="E1707">
            <v>0</v>
          </cell>
          <cell r="F1707">
            <v>0</v>
          </cell>
        </row>
        <row r="1708">
          <cell r="B1708">
            <v>0</v>
          </cell>
          <cell r="E1708">
            <v>0</v>
          </cell>
          <cell r="F1708">
            <v>0</v>
          </cell>
        </row>
        <row r="1709">
          <cell r="B1709">
            <v>0</v>
          </cell>
          <cell r="E1709">
            <v>0</v>
          </cell>
          <cell r="F1709">
            <v>0</v>
          </cell>
        </row>
        <row r="1710">
          <cell r="B1710">
            <v>0</v>
          </cell>
          <cell r="E1710">
            <v>0</v>
          </cell>
          <cell r="F1710">
            <v>0</v>
          </cell>
        </row>
        <row r="1711">
          <cell r="B1711">
            <v>0</v>
          </cell>
          <cell r="E1711">
            <v>0</v>
          </cell>
          <cell r="F1711">
            <v>0</v>
          </cell>
        </row>
        <row r="1712">
          <cell r="B1712">
            <v>0</v>
          </cell>
          <cell r="E1712">
            <v>0</v>
          </cell>
          <cell r="F1712">
            <v>0</v>
          </cell>
        </row>
        <row r="1713">
          <cell r="B1713">
            <v>0</v>
          </cell>
          <cell r="E1713">
            <v>0</v>
          </cell>
          <cell r="F1713">
            <v>0</v>
          </cell>
        </row>
        <row r="1714">
          <cell r="B1714">
            <v>0</v>
          </cell>
          <cell r="E1714">
            <v>0</v>
          </cell>
          <cell r="F1714">
            <v>0</v>
          </cell>
        </row>
        <row r="1715">
          <cell r="B1715">
            <v>0</v>
          </cell>
          <cell r="E1715">
            <v>0</v>
          </cell>
          <cell r="F1715">
            <v>0</v>
          </cell>
        </row>
        <row r="1716">
          <cell r="B1716">
            <v>0</v>
          </cell>
          <cell r="E1716">
            <v>0</v>
          </cell>
          <cell r="F1716">
            <v>0</v>
          </cell>
        </row>
        <row r="1717">
          <cell r="B1717">
            <v>0</v>
          </cell>
          <cell r="E1717">
            <v>0</v>
          </cell>
          <cell r="F1717">
            <v>0</v>
          </cell>
        </row>
        <row r="1718">
          <cell r="B1718">
            <v>0</v>
          </cell>
          <cell r="E1718">
            <v>0</v>
          </cell>
          <cell r="F1718">
            <v>0</v>
          </cell>
        </row>
        <row r="1719">
          <cell r="B1719">
            <v>0</v>
          </cell>
          <cell r="E1719">
            <v>0</v>
          </cell>
          <cell r="F1719">
            <v>0</v>
          </cell>
        </row>
        <row r="1720">
          <cell r="B1720">
            <v>0</v>
          </cell>
          <cell r="E1720">
            <v>0</v>
          </cell>
          <cell r="F1720">
            <v>0</v>
          </cell>
        </row>
        <row r="1721">
          <cell r="B1721">
            <v>0</v>
          </cell>
          <cell r="E1721">
            <v>0</v>
          </cell>
          <cell r="F1721">
            <v>0</v>
          </cell>
        </row>
        <row r="1722">
          <cell r="B1722">
            <v>0</v>
          </cell>
          <cell r="E1722">
            <v>0</v>
          </cell>
          <cell r="F1722">
            <v>0</v>
          </cell>
        </row>
        <row r="1723">
          <cell r="B1723">
            <v>0</v>
          </cell>
          <cell r="E1723">
            <v>0</v>
          </cell>
          <cell r="F1723">
            <v>0</v>
          </cell>
        </row>
        <row r="1724">
          <cell r="B1724">
            <v>0</v>
          </cell>
          <cell r="E1724">
            <v>0</v>
          </cell>
          <cell r="F1724">
            <v>0</v>
          </cell>
        </row>
        <row r="1725">
          <cell r="B1725">
            <v>0</v>
          </cell>
          <cell r="E1725">
            <v>0</v>
          </cell>
          <cell r="F1725">
            <v>0</v>
          </cell>
        </row>
        <row r="1726">
          <cell r="B1726">
            <v>0</v>
          </cell>
          <cell r="E1726">
            <v>0</v>
          </cell>
          <cell r="F1726">
            <v>0</v>
          </cell>
        </row>
        <row r="1727">
          <cell r="B1727">
            <v>0</v>
          </cell>
          <cell r="E1727">
            <v>0</v>
          </cell>
          <cell r="F1727">
            <v>0</v>
          </cell>
        </row>
        <row r="1728">
          <cell r="B1728">
            <v>0</v>
          </cell>
          <cell r="E1728">
            <v>0</v>
          </cell>
          <cell r="F1728">
            <v>0</v>
          </cell>
        </row>
        <row r="1729">
          <cell r="B1729">
            <v>0</v>
          </cell>
          <cell r="E1729">
            <v>0</v>
          </cell>
          <cell r="F1729">
            <v>0</v>
          </cell>
        </row>
        <row r="1730">
          <cell r="B1730">
            <v>0</v>
          </cell>
          <cell r="E1730">
            <v>0</v>
          </cell>
          <cell r="F1730">
            <v>0</v>
          </cell>
        </row>
        <row r="1731">
          <cell r="B1731">
            <v>0</v>
          </cell>
          <cell r="E1731">
            <v>0</v>
          </cell>
          <cell r="F1731">
            <v>0</v>
          </cell>
        </row>
        <row r="1732">
          <cell r="B1732">
            <v>0</v>
          </cell>
          <cell r="E1732">
            <v>0</v>
          </cell>
          <cell r="F1732">
            <v>0</v>
          </cell>
        </row>
        <row r="1733">
          <cell r="B1733">
            <v>0</v>
          </cell>
          <cell r="E1733">
            <v>0</v>
          </cell>
          <cell r="F1733">
            <v>0</v>
          </cell>
        </row>
        <row r="1734">
          <cell r="B1734">
            <v>0</v>
          </cell>
          <cell r="E1734">
            <v>0</v>
          </cell>
          <cell r="F1734">
            <v>0</v>
          </cell>
        </row>
        <row r="1735">
          <cell r="B1735">
            <v>0</v>
          </cell>
          <cell r="E1735">
            <v>0</v>
          </cell>
          <cell r="F1735">
            <v>0</v>
          </cell>
        </row>
        <row r="1736">
          <cell r="B1736">
            <v>0</v>
          </cell>
          <cell r="E1736">
            <v>0</v>
          </cell>
          <cell r="F1736">
            <v>0</v>
          </cell>
        </row>
        <row r="1737">
          <cell r="B1737">
            <v>0</v>
          </cell>
          <cell r="E1737">
            <v>0</v>
          </cell>
          <cell r="F1737">
            <v>0</v>
          </cell>
        </row>
        <row r="1738">
          <cell r="B1738">
            <v>0</v>
          </cell>
          <cell r="E1738">
            <v>0</v>
          </cell>
          <cell r="F1738">
            <v>0</v>
          </cell>
        </row>
        <row r="1739">
          <cell r="B1739">
            <v>0</v>
          </cell>
          <cell r="E1739">
            <v>0</v>
          </cell>
          <cell r="F1739">
            <v>0</v>
          </cell>
        </row>
        <row r="1740">
          <cell r="B1740">
            <v>0</v>
          </cell>
          <cell r="E1740">
            <v>0</v>
          </cell>
          <cell r="F1740">
            <v>0</v>
          </cell>
        </row>
        <row r="1741">
          <cell r="B1741">
            <v>0</v>
          </cell>
          <cell r="E1741">
            <v>0</v>
          </cell>
          <cell r="F1741">
            <v>0</v>
          </cell>
        </row>
        <row r="1742">
          <cell r="B1742">
            <v>0</v>
          </cell>
          <cell r="E1742">
            <v>0</v>
          </cell>
          <cell r="F1742">
            <v>0</v>
          </cell>
        </row>
        <row r="1743">
          <cell r="B1743">
            <v>0</v>
          </cell>
          <cell r="E1743">
            <v>0</v>
          </cell>
          <cell r="F1743">
            <v>0</v>
          </cell>
        </row>
        <row r="1744">
          <cell r="B1744">
            <v>0</v>
          </cell>
          <cell r="E1744">
            <v>0</v>
          </cell>
          <cell r="F1744">
            <v>0</v>
          </cell>
        </row>
        <row r="1745">
          <cell r="B1745">
            <v>0</v>
          </cell>
          <cell r="E1745">
            <v>0</v>
          </cell>
          <cell r="F1745">
            <v>0</v>
          </cell>
        </row>
        <row r="1746">
          <cell r="B1746">
            <v>0</v>
          </cell>
          <cell r="E1746">
            <v>0</v>
          </cell>
          <cell r="F1746">
            <v>0</v>
          </cell>
        </row>
        <row r="1747">
          <cell r="B1747">
            <v>0</v>
          </cell>
          <cell r="E1747">
            <v>0</v>
          </cell>
          <cell r="F1747">
            <v>0</v>
          </cell>
        </row>
        <row r="1748">
          <cell r="B1748">
            <v>0</v>
          </cell>
          <cell r="E1748">
            <v>0</v>
          </cell>
          <cell r="F1748">
            <v>0</v>
          </cell>
        </row>
        <row r="1749">
          <cell r="B1749">
            <v>0</v>
          </cell>
          <cell r="E1749">
            <v>0</v>
          </cell>
          <cell r="F1749">
            <v>0</v>
          </cell>
        </row>
        <row r="1750">
          <cell r="B1750">
            <v>0</v>
          </cell>
          <cell r="E1750">
            <v>0</v>
          </cell>
          <cell r="F1750">
            <v>0</v>
          </cell>
        </row>
        <row r="1751">
          <cell r="B1751">
            <v>0</v>
          </cell>
          <cell r="E1751">
            <v>0</v>
          </cell>
          <cell r="F1751">
            <v>0</v>
          </cell>
        </row>
        <row r="1752">
          <cell r="B1752">
            <v>0</v>
          </cell>
          <cell r="E1752">
            <v>0</v>
          </cell>
          <cell r="F1752">
            <v>0</v>
          </cell>
        </row>
        <row r="1753">
          <cell r="B1753">
            <v>0</v>
          </cell>
          <cell r="E1753">
            <v>0</v>
          </cell>
          <cell r="F1753">
            <v>0</v>
          </cell>
        </row>
        <row r="1754">
          <cell r="B1754">
            <v>0</v>
          </cell>
          <cell r="E1754">
            <v>0</v>
          </cell>
          <cell r="F1754">
            <v>0</v>
          </cell>
        </row>
        <row r="1755">
          <cell r="B1755">
            <v>0</v>
          </cell>
          <cell r="E1755">
            <v>0</v>
          </cell>
          <cell r="F1755">
            <v>0</v>
          </cell>
        </row>
        <row r="1756">
          <cell r="B1756">
            <v>0</v>
          </cell>
          <cell r="E1756">
            <v>0</v>
          </cell>
          <cell r="F1756">
            <v>0</v>
          </cell>
        </row>
        <row r="1757">
          <cell r="B1757">
            <v>0</v>
          </cell>
          <cell r="E1757">
            <v>0</v>
          </cell>
          <cell r="F1757">
            <v>0</v>
          </cell>
        </row>
        <row r="1758">
          <cell r="B1758">
            <v>0</v>
          </cell>
          <cell r="E1758">
            <v>0</v>
          </cell>
          <cell r="F1758">
            <v>0</v>
          </cell>
        </row>
        <row r="1759">
          <cell r="B1759">
            <v>0</v>
          </cell>
          <cell r="E1759">
            <v>0</v>
          </cell>
          <cell r="F1759">
            <v>0</v>
          </cell>
        </row>
        <row r="1760">
          <cell r="B1760">
            <v>0</v>
          </cell>
          <cell r="E1760">
            <v>0</v>
          </cell>
          <cell r="F1760">
            <v>0</v>
          </cell>
        </row>
        <row r="1761">
          <cell r="B1761">
            <v>0</v>
          </cell>
          <cell r="E1761">
            <v>0</v>
          </cell>
          <cell r="F1761">
            <v>0</v>
          </cell>
        </row>
        <row r="1762">
          <cell r="B1762">
            <v>0</v>
          </cell>
          <cell r="E1762">
            <v>0</v>
          </cell>
          <cell r="F1762">
            <v>0</v>
          </cell>
        </row>
        <row r="1763">
          <cell r="B1763">
            <v>0</v>
          </cell>
          <cell r="E1763">
            <v>0</v>
          </cell>
          <cell r="F1763">
            <v>0</v>
          </cell>
        </row>
        <row r="1764">
          <cell r="B1764">
            <v>0</v>
          </cell>
          <cell r="E1764">
            <v>0</v>
          </cell>
          <cell r="F1764">
            <v>0</v>
          </cell>
        </row>
        <row r="1765">
          <cell r="B1765">
            <v>0</v>
          </cell>
          <cell r="E1765">
            <v>0</v>
          </cell>
          <cell r="F1765">
            <v>0</v>
          </cell>
        </row>
        <row r="1766">
          <cell r="B1766">
            <v>0</v>
          </cell>
          <cell r="E1766">
            <v>0</v>
          </cell>
          <cell r="F1766">
            <v>0</v>
          </cell>
        </row>
        <row r="1767">
          <cell r="B1767">
            <v>0</v>
          </cell>
          <cell r="E1767">
            <v>0</v>
          </cell>
          <cell r="F1767">
            <v>0</v>
          </cell>
        </row>
        <row r="1768">
          <cell r="B1768">
            <v>0</v>
          </cell>
          <cell r="E1768">
            <v>0</v>
          </cell>
          <cell r="F1768">
            <v>0</v>
          </cell>
        </row>
        <row r="1769">
          <cell r="B1769">
            <v>0</v>
          </cell>
          <cell r="E1769">
            <v>0</v>
          </cell>
          <cell r="F1769">
            <v>0</v>
          </cell>
        </row>
        <row r="1770">
          <cell r="B1770">
            <v>0</v>
          </cell>
          <cell r="E1770">
            <v>0</v>
          </cell>
          <cell r="F1770">
            <v>0</v>
          </cell>
        </row>
        <row r="1771">
          <cell r="B1771">
            <v>0</v>
          </cell>
          <cell r="E1771">
            <v>0</v>
          </cell>
          <cell r="F1771">
            <v>0</v>
          </cell>
        </row>
        <row r="1772">
          <cell r="B1772">
            <v>0</v>
          </cell>
          <cell r="E1772">
            <v>0</v>
          </cell>
          <cell r="F1772">
            <v>0</v>
          </cell>
        </row>
        <row r="1773">
          <cell r="B1773">
            <v>0</v>
          </cell>
          <cell r="E1773">
            <v>0</v>
          </cell>
          <cell r="F1773">
            <v>0</v>
          </cell>
        </row>
        <row r="1774">
          <cell r="B1774">
            <v>0</v>
          </cell>
          <cell r="E1774">
            <v>0</v>
          </cell>
          <cell r="F1774">
            <v>0</v>
          </cell>
        </row>
        <row r="1775">
          <cell r="B1775">
            <v>0</v>
          </cell>
          <cell r="E1775">
            <v>0</v>
          </cell>
          <cell r="F1775">
            <v>0</v>
          </cell>
        </row>
        <row r="1776">
          <cell r="B1776">
            <v>0</v>
          </cell>
          <cell r="E1776">
            <v>0</v>
          </cell>
          <cell r="F1776">
            <v>0</v>
          </cell>
        </row>
        <row r="1777">
          <cell r="B1777">
            <v>0</v>
          </cell>
          <cell r="E1777">
            <v>0</v>
          </cell>
          <cell r="F1777">
            <v>0</v>
          </cell>
        </row>
        <row r="1778">
          <cell r="B1778">
            <v>0</v>
          </cell>
          <cell r="E1778">
            <v>0</v>
          </cell>
          <cell r="F1778">
            <v>0</v>
          </cell>
        </row>
        <row r="1779">
          <cell r="B1779">
            <v>0</v>
          </cell>
          <cell r="E1779">
            <v>0</v>
          </cell>
          <cell r="F1779">
            <v>0</v>
          </cell>
        </row>
        <row r="1780">
          <cell r="B1780">
            <v>0</v>
          </cell>
          <cell r="E1780">
            <v>0</v>
          </cell>
          <cell r="F1780">
            <v>0</v>
          </cell>
        </row>
        <row r="1781">
          <cell r="B1781">
            <v>0</v>
          </cell>
          <cell r="E1781">
            <v>0</v>
          </cell>
          <cell r="F1781">
            <v>0</v>
          </cell>
        </row>
        <row r="1782">
          <cell r="B1782">
            <v>0</v>
          </cell>
          <cell r="E1782">
            <v>0</v>
          </cell>
          <cell r="F1782">
            <v>0</v>
          </cell>
        </row>
        <row r="1783">
          <cell r="B1783">
            <v>0</v>
          </cell>
          <cell r="E1783">
            <v>0</v>
          </cell>
          <cell r="F1783">
            <v>0</v>
          </cell>
        </row>
        <row r="1784">
          <cell r="B1784">
            <v>0</v>
          </cell>
          <cell r="E1784">
            <v>0</v>
          </cell>
          <cell r="F1784">
            <v>0</v>
          </cell>
        </row>
        <row r="1785">
          <cell r="B1785">
            <v>0</v>
          </cell>
          <cell r="E1785">
            <v>0</v>
          </cell>
          <cell r="F1785">
            <v>0</v>
          </cell>
        </row>
        <row r="1786">
          <cell r="B1786">
            <v>0</v>
          </cell>
          <cell r="E1786">
            <v>0</v>
          </cell>
          <cell r="F1786">
            <v>0</v>
          </cell>
        </row>
        <row r="1787">
          <cell r="B1787">
            <v>0</v>
          </cell>
          <cell r="E1787">
            <v>0</v>
          </cell>
          <cell r="F1787">
            <v>0</v>
          </cell>
        </row>
        <row r="1788">
          <cell r="B1788">
            <v>0</v>
          </cell>
          <cell r="E1788">
            <v>0</v>
          </cell>
          <cell r="F1788">
            <v>0</v>
          </cell>
        </row>
        <row r="1789">
          <cell r="B1789">
            <v>0</v>
          </cell>
          <cell r="E1789">
            <v>0</v>
          </cell>
          <cell r="F1789">
            <v>0</v>
          </cell>
        </row>
        <row r="1790">
          <cell r="B1790">
            <v>0</v>
          </cell>
          <cell r="E1790">
            <v>0</v>
          </cell>
          <cell r="F1790">
            <v>0</v>
          </cell>
        </row>
        <row r="1791">
          <cell r="B1791">
            <v>0</v>
          </cell>
          <cell r="E1791">
            <v>0</v>
          </cell>
          <cell r="F1791">
            <v>0</v>
          </cell>
        </row>
        <row r="1792">
          <cell r="B1792">
            <v>0</v>
          </cell>
          <cell r="E1792">
            <v>0</v>
          </cell>
          <cell r="F1792">
            <v>0</v>
          </cell>
        </row>
        <row r="1793">
          <cell r="B1793">
            <v>0</v>
          </cell>
          <cell r="E1793">
            <v>0</v>
          </cell>
          <cell r="F1793">
            <v>0</v>
          </cell>
        </row>
        <row r="1794">
          <cell r="B1794">
            <v>0</v>
          </cell>
          <cell r="E1794">
            <v>0</v>
          </cell>
          <cell r="F1794">
            <v>0</v>
          </cell>
        </row>
        <row r="1795">
          <cell r="B1795">
            <v>0</v>
          </cell>
          <cell r="E1795">
            <v>0</v>
          </cell>
          <cell r="F1795">
            <v>0</v>
          </cell>
        </row>
        <row r="1796">
          <cell r="B1796">
            <v>0</v>
          </cell>
          <cell r="E1796">
            <v>0</v>
          </cell>
          <cell r="F1796">
            <v>0</v>
          </cell>
        </row>
        <row r="1797">
          <cell r="B1797">
            <v>0</v>
          </cell>
          <cell r="E1797">
            <v>0</v>
          </cell>
          <cell r="F1797">
            <v>0</v>
          </cell>
        </row>
        <row r="1798">
          <cell r="B1798">
            <v>0</v>
          </cell>
          <cell r="E1798">
            <v>0</v>
          </cell>
          <cell r="F1798">
            <v>0</v>
          </cell>
        </row>
        <row r="1799">
          <cell r="B1799">
            <v>0</v>
          </cell>
          <cell r="E1799">
            <v>0</v>
          </cell>
          <cell r="F1799">
            <v>0</v>
          </cell>
        </row>
        <row r="1800">
          <cell r="B1800">
            <v>0</v>
          </cell>
          <cell r="E1800">
            <v>0</v>
          </cell>
          <cell r="F1800">
            <v>0</v>
          </cell>
        </row>
        <row r="1801">
          <cell r="B1801">
            <v>0</v>
          </cell>
          <cell r="E1801">
            <v>0</v>
          </cell>
          <cell r="F1801">
            <v>0</v>
          </cell>
        </row>
        <row r="1802">
          <cell r="B1802">
            <v>0</v>
          </cell>
          <cell r="E1802">
            <v>0</v>
          </cell>
          <cell r="F1802">
            <v>0</v>
          </cell>
        </row>
        <row r="1803">
          <cell r="B1803">
            <v>0</v>
          </cell>
          <cell r="E1803">
            <v>0</v>
          </cell>
          <cell r="F1803">
            <v>0</v>
          </cell>
        </row>
        <row r="1804">
          <cell r="B1804">
            <v>0</v>
          </cell>
          <cell r="E1804">
            <v>0</v>
          </cell>
          <cell r="F1804">
            <v>0</v>
          </cell>
        </row>
        <row r="1805">
          <cell r="B1805">
            <v>0</v>
          </cell>
          <cell r="E1805">
            <v>0</v>
          </cell>
          <cell r="F1805">
            <v>0</v>
          </cell>
        </row>
        <row r="1806">
          <cell r="B1806">
            <v>0</v>
          </cell>
          <cell r="E1806">
            <v>0</v>
          </cell>
          <cell r="F1806">
            <v>0</v>
          </cell>
        </row>
        <row r="1807">
          <cell r="B1807">
            <v>0</v>
          </cell>
          <cell r="E1807">
            <v>0</v>
          </cell>
          <cell r="F1807">
            <v>0</v>
          </cell>
        </row>
        <row r="1808">
          <cell r="B1808">
            <v>0</v>
          </cell>
          <cell r="E1808">
            <v>0</v>
          </cell>
          <cell r="F1808">
            <v>0</v>
          </cell>
        </row>
        <row r="1809">
          <cell r="B1809">
            <v>0</v>
          </cell>
          <cell r="E1809">
            <v>0</v>
          </cell>
          <cell r="F1809">
            <v>0</v>
          </cell>
        </row>
        <row r="1810">
          <cell r="B1810">
            <v>0</v>
          </cell>
          <cell r="E1810">
            <v>0</v>
          </cell>
          <cell r="F1810">
            <v>0</v>
          </cell>
        </row>
        <row r="1811">
          <cell r="B1811">
            <v>0</v>
          </cell>
          <cell r="E1811">
            <v>0</v>
          </cell>
          <cell r="F1811">
            <v>0</v>
          </cell>
        </row>
        <row r="1812">
          <cell r="B1812">
            <v>0</v>
          </cell>
          <cell r="E1812">
            <v>0</v>
          </cell>
          <cell r="F1812">
            <v>0</v>
          </cell>
        </row>
        <row r="1813">
          <cell r="B1813">
            <v>0</v>
          </cell>
          <cell r="E1813">
            <v>0</v>
          </cell>
          <cell r="F1813">
            <v>0</v>
          </cell>
        </row>
        <row r="1814">
          <cell r="B1814">
            <v>0</v>
          </cell>
          <cell r="E1814">
            <v>0</v>
          </cell>
          <cell r="F1814">
            <v>0</v>
          </cell>
        </row>
        <row r="1815">
          <cell r="B1815">
            <v>0</v>
          </cell>
          <cell r="E1815">
            <v>0</v>
          </cell>
          <cell r="F1815">
            <v>0</v>
          </cell>
        </row>
        <row r="1816">
          <cell r="B1816">
            <v>0</v>
          </cell>
          <cell r="E1816">
            <v>0</v>
          </cell>
          <cell r="F1816">
            <v>0</v>
          </cell>
        </row>
        <row r="1817">
          <cell r="B1817">
            <v>0</v>
          </cell>
          <cell r="E1817">
            <v>0</v>
          </cell>
          <cell r="F1817">
            <v>0</v>
          </cell>
        </row>
        <row r="1818">
          <cell r="B1818">
            <v>0</v>
          </cell>
          <cell r="E1818">
            <v>0</v>
          </cell>
          <cell r="F1818">
            <v>0</v>
          </cell>
        </row>
        <row r="1819">
          <cell r="B1819">
            <v>0</v>
          </cell>
          <cell r="E1819">
            <v>0</v>
          </cell>
          <cell r="F1819">
            <v>0</v>
          </cell>
        </row>
        <row r="1820">
          <cell r="B1820">
            <v>0</v>
          </cell>
          <cell r="E1820">
            <v>0</v>
          </cell>
          <cell r="F1820">
            <v>0</v>
          </cell>
        </row>
        <row r="1821">
          <cell r="B1821">
            <v>0</v>
          </cell>
          <cell r="E1821">
            <v>0</v>
          </cell>
          <cell r="F1821">
            <v>0</v>
          </cell>
        </row>
        <row r="1822">
          <cell r="B1822">
            <v>0</v>
          </cell>
          <cell r="E1822">
            <v>0</v>
          </cell>
          <cell r="F1822">
            <v>0</v>
          </cell>
        </row>
        <row r="1823">
          <cell r="B1823">
            <v>0</v>
          </cell>
          <cell r="E1823">
            <v>0</v>
          </cell>
          <cell r="F1823">
            <v>0</v>
          </cell>
        </row>
        <row r="1824">
          <cell r="B1824">
            <v>0</v>
          </cell>
          <cell r="E1824">
            <v>0</v>
          </cell>
          <cell r="F1824">
            <v>0</v>
          </cell>
        </row>
        <row r="1825">
          <cell r="B1825">
            <v>0</v>
          </cell>
          <cell r="E1825">
            <v>0</v>
          </cell>
          <cell r="F1825">
            <v>0</v>
          </cell>
        </row>
        <row r="1826">
          <cell r="B1826">
            <v>0</v>
          </cell>
          <cell r="E1826">
            <v>0</v>
          </cell>
          <cell r="F1826">
            <v>0</v>
          </cell>
        </row>
        <row r="1827">
          <cell r="B1827">
            <v>0</v>
          </cell>
          <cell r="E1827">
            <v>0</v>
          </cell>
          <cell r="F1827">
            <v>0</v>
          </cell>
        </row>
        <row r="1828">
          <cell r="B1828">
            <v>0</v>
          </cell>
          <cell r="E1828">
            <v>0</v>
          </cell>
          <cell r="F1828">
            <v>0</v>
          </cell>
        </row>
        <row r="1829">
          <cell r="B1829">
            <v>0</v>
          </cell>
          <cell r="E1829">
            <v>0</v>
          </cell>
          <cell r="F1829">
            <v>0</v>
          </cell>
        </row>
        <row r="1830">
          <cell r="B1830">
            <v>0</v>
          </cell>
          <cell r="E1830">
            <v>0</v>
          </cell>
          <cell r="F1830">
            <v>0</v>
          </cell>
        </row>
        <row r="1831">
          <cell r="B1831">
            <v>0</v>
          </cell>
          <cell r="E1831">
            <v>0</v>
          </cell>
          <cell r="F1831">
            <v>0</v>
          </cell>
        </row>
        <row r="1832">
          <cell r="B1832">
            <v>0</v>
          </cell>
          <cell r="E1832">
            <v>0</v>
          </cell>
          <cell r="F1832">
            <v>0</v>
          </cell>
        </row>
        <row r="1833">
          <cell r="B1833">
            <v>0</v>
          </cell>
          <cell r="E1833">
            <v>0</v>
          </cell>
          <cell r="F1833">
            <v>0</v>
          </cell>
        </row>
        <row r="1834">
          <cell r="B1834">
            <v>0</v>
          </cell>
          <cell r="E1834">
            <v>0</v>
          </cell>
          <cell r="F1834">
            <v>0</v>
          </cell>
        </row>
        <row r="1835">
          <cell r="B1835">
            <v>0</v>
          </cell>
          <cell r="E1835">
            <v>0</v>
          </cell>
          <cell r="F1835">
            <v>0</v>
          </cell>
        </row>
        <row r="1836">
          <cell r="B1836">
            <v>0</v>
          </cell>
          <cell r="E1836">
            <v>0</v>
          </cell>
          <cell r="F1836">
            <v>0</v>
          </cell>
        </row>
        <row r="1837">
          <cell r="B1837">
            <v>0</v>
          </cell>
          <cell r="E1837">
            <v>0</v>
          </cell>
          <cell r="F1837">
            <v>0</v>
          </cell>
        </row>
        <row r="1838">
          <cell r="B1838">
            <v>0</v>
          </cell>
          <cell r="E1838">
            <v>0</v>
          </cell>
          <cell r="F1838">
            <v>0</v>
          </cell>
        </row>
        <row r="1839">
          <cell r="B1839">
            <v>0</v>
          </cell>
          <cell r="E1839">
            <v>0</v>
          </cell>
          <cell r="F1839">
            <v>0</v>
          </cell>
        </row>
        <row r="1840">
          <cell r="B1840">
            <v>0</v>
          </cell>
          <cell r="E1840">
            <v>0</v>
          </cell>
          <cell r="F1840">
            <v>0</v>
          </cell>
        </row>
        <row r="1841">
          <cell r="B1841">
            <v>0</v>
          </cell>
          <cell r="E1841">
            <v>0</v>
          </cell>
          <cell r="F1841">
            <v>0</v>
          </cell>
        </row>
        <row r="1842">
          <cell r="B1842">
            <v>0</v>
          </cell>
          <cell r="E1842">
            <v>0</v>
          </cell>
          <cell r="F1842">
            <v>0</v>
          </cell>
        </row>
        <row r="1843">
          <cell r="B1843">
            <v>0</v>
          </cell>
          <cell r="E1843">
            <v>0</v>
          </cell>
          <cell r="F1843">
            <v>0</v>
          </cell>
        </row>
        <row r="1844">
          <cell r="B1844">
            <v>0</v>
          </cell>
          <cell r="E1844">
            <v>0</v>
          </cell>
          <cell r="F1844">
            <v>0</v>
          </cell>
        </row>
        <row r="1845">
          <cell r="B1845">
            <v>0</v>
          </cell>
          <cell r="E1845">
            <v>0</v>
          </cell>
          <cell r="F1845">
            <v>0</v>
          </cell>
        </row>
        <row r="1846">
          <cell r="B1846">
            <v>0</v>
          </cell>
          <cell r="E1846">
            <v>0</v>
          </cell>
          <cell r="F1846">
            <v>0</v>
          </cell>
        </row>
        <row r="1847">
          <cell r="B1847">
            <v>0</v>
          </cell>
          <cell r="E1847">
            <v>0</v>
          </cell>
          <cell r="F1847">
            <v>0</v>
          </cell>
        </row>
        <row r="1848">
          <cell r="B1848">
            <v>0</v>
          </cell>
          <cell r="E1848">
            <v>0</v>
          </cell>
          <cell r="F1848">
            <v>0</v>
          </cell>
        </row>
        <row r="1849">
          <cell r="B1849">
            <v>0</v>
          </cell>
          <cell r="E1849">
            <v>0</v>
          </cell>
          <cell r="F1849">
            <v>0</v>
          </cell>
        </row>
        <row r="1850">
          <cell r="B1850">
            <v>0</v>
          </cell>
          <cell r="E1850">
            <v>0</v>
          </cell>
          <cell r="F1850">
            <v>0</v>
          </cell>
        </row>
        <row r="1851">
          <cell r="B1851">
            <v>0</v>
          </cell>
          <cell r="E1851">
            <v>0</v>
          </cell>
          <cell r="F1851">
            <v>0</v>
          </cell>
        </row>
        <row r="1852">
          <cell r="B1852">
            <v>0</v>
          </cell>
          <cell r="E1852">
            <v>0</v>
          </cell>
          <cell r="F1852">
            <v>0</v>
          </cell>
        </row>
        <row r="1853">
          <cell r="B1853">
            <v>0</v>
          </cell>
          <cell r="E1853">
            <v>0</v>
          </cell>
          <cell r="F1853">
            <v>0</v>
          </cell>
        </row>
        <row r="1854">
          <cell r="B1854">
            <v>0</v>
          </cell>
          <cell r="E1854">
            <v>0</v>
          </cell>
          <cell r="F1854">
            <v>0</v>
          </cell>
        </row>
        <row r="1855">
          <cell r="B1855">
            <v>0</v>
          </cell>
          <cell r="E1855">
            <v>0</v>
          </cell>
          <cell r="F1855">
            <v>0</v>
          </cell>
        </row>
        <row r="1856">
          <cell r="B1856">
            <v>0</v>
          </cell>
          <cell r="E1856">
            <v>0</v>
          </cell>
          <cell r="F1856">
            <v>0</v>
          </cell>
        </row>
        <row r="1857">
          <cell r="B1857">
            <v>0</v>
          </cell>
          <cell r="E1857">
            <v>0</v>
          </cell>
          <cell r="F1857">
            <v>0</v>
          </cell>
        </row>
        <row r="1858">
          <cell r="B1858">
            <v>0</v>
          </cell>
          <cell r="E1858">
            <v>0</v>
          </cell>
          <cell r="F1858">
            <v>0</v>
          </cell>
        </row>
        <row r="1859">
          <cell r="B1859">
            <v>0</v>
          </cell>
          <cell r="E1859">
            <v>0</v>
          </cell>
          <cell r="F1859">
            <v>0</v>
          </cell>
        </row>
        <row r="1860">
          <cell r="B1860">
            <v>0</v>
          </cell>
          <cell r="E1860">
            <v>0</v>
          </cell>
          <cell r="F1860">
            <v>0</v>
          </cell>
        </row>
        <row r="1861">
          <cell r="B1861">
            <v>0</v>
          </cell>
          <cell r="E1861">
            <v>0</v>
          </cell>
          <cell r="F1861">
            <v>0</v>
          </cell>
        </row>
        <row r="1862">
          <cell r="B1862">
            <v>0</v>
          </cell>
          <cell r="E1862">
            <v>0</v>
          </cell>
          <cell r="F1862">
            <v>0</v>
          </cell>
        </row>
        <row r="1863">
          <cell r="B1863">
            <v>0</v>
          </cell>
          <cell r="E1863">
            <v>0</v>
          </cell>
          <cell r="F1863">
            <v>0</v>
          </cell>
        </row>
        <row r="1864">
          <cell r="B1864">
            <v>0</v>
          </cell>
          <cell r="E1864">
            <v>0</v>
          </cell>
          <cell r="F1864">
            <v>0</v>
          </cell>
        </row>
        <row r="1865">
          <cell r="B1865">
            <v>0</v>
          </cell>
          <cell r="E1865">
            <v>0</v>
          </cell>
          <cell r="F1865">
            <v>0</v>
          </cell>
        </row>
        <row r="1866">
          <cell r="B1866">
            <v>0</v>
          </cell>
          <cell r="E1866">
            <v>0</v>
          </cell>
          <cell r="F1866">
            <v>0</v>
          </cell>
        </row>
        <row r="1867">
          <cell r="B1867">
            <v>0</v>
          </cell>
          <cell r="E1867">
            <v>0</v>
          </cell>
          <cell r="F1867">
            <v>0</v>
          </cell>
        </row>
        <row r="1868">
          <cell r="B1868">
            <v>0</v>
          </cell>
          <cell r="E1868">
            <v>0</v>
          </cell>
          <cell r="F1868">
            <v>0</v>
          </cell>
        </row>
        <row r="1869">
          <cell r="B1869">
            <v>0</v>
          </cell>
          <cell r="E1869">
            <v>0</v>
          </cell>
          <cell r="F1869">
            <v>0</v>
          </cell>
        </row>
        <row r="1870">
          <cell r="B1870">
            <v>0</v>
          </cell>
          <cell r="E1870">
            <v>0</v>
          </cell>
          <cell r="F1870">
            <v>0</v>
          </cell>
        </row>
        <row r="1871">
          <cell r="B1871">
            <v>0</v>
          </cell>
          <cell r="E1871">
            <v>0</v>
          </cell>
          <cell r="F1871">
            <v>0</v>
          </cell>
        </row>
        <row r="1872">
          <cell r="B1872">
            <v>0</v>
          </cell>
          <cell r="E1872">
            <v>0</v>
          </cell>
          <cell r="F1872">
            <v>0</v>
          </cell>
        </row>
        <row r="1873">
          <cell r="B1873">
            <v>0</v>
          </cell>
          <cell r="E1873">
            <v>0</v>
          </cell>
          <cell r="F1873">
            <v>0</v>
          </cell>
        </row>
        <row r="1874">
          <cell r="B1874">
            <v>0</v>
          </cell>
          <cell r="E1874">
            <v>0</v>
          </cell>
          <cell r="F1874">
            <v>0</v>
          </cell>
        </row>
        <row r="1875">
          <cell r="B1875">
            <v>0</v>
          </cell>
          <cell r="E1875">
            <v>0</v>
          </cell>
          <cell r="F1875">
            <v>0</v>
          </cell>
        </row>
        <row r="1876">
          <cell r="B1876">
            <v>0</v>
          </cell>
          <cell r="E1876">
            <v>0</v>
          </cell>
          <cell r="F1876">
            <v>0</v>
          </cell>
        </row>
        <row r="1877">
          <cell r="B1877">
            <v>0</v>
          </cell>
          <cell r="E1877">
            <v>0</v>
          </cell>
          <cell r="F1877">
            <v>0</v>
          </cell>
        </row>
        <row r="1878">
          <cell r="B1878">
            <v>0</v>
          </cell>
          <cell r="E1878">
            <v>0</v>
          </cell>
          <cell r="F1878">
            <v>0</v>
          </cell>
        </row>
        <row r="1879">
          <cell r="B1879">
            <v>0</v>
          </cell>
          <cell r="E1879">
            <v>0</v>
          </cell>
          <cell r="F1879">
            <v>0</v>
          </cell>
        </row>
        <row r="1880">
          <cell r="B1880">
            <v>0</v>
          </cell>
          <cell r="E1880">
            <v>0</v>
          </cell>
          <cell r="F1880">
            <v>0</v>
          </cell>
        </row>
        <row r="1881">
          <cell r="B1881">
            <v>0</v>
          </cell>
          <cell r="E1881">
            <v>0</v>
          </cell>
          <cell r="F1881">
            <v>0</v>
          </cell>
        </row>
        <row r="1882">
          <cell r="B1882">
            <v>0</v>
          </cell>
          <cell r="E1882">
            <v>0</v>
          </cell>
          <cell r="F1882">
            <v>0</v>
          </cell>
        </row>
        <row r="1883">
          <cell r="B1883">
            <v>0</v>
          </cell>
          <cell r="E1883">
            <v>0</v>
          </cell>
          <cell r="F1883">
            <v>0</v>
          </cell>
        </row>
        <row r="1884">
          <cell r="B1884">
            <v>0</v>
          </cell>
          <cell r="E1884">
            <v>0</v>
          </cell>
          <cell r="F1884">
            <v>0</v>
          </cell>
        </row>
        <row r="1885">
          <cell r="B1885">
            <v>0</v>
          </cell>
          <cell r="E1885">
            <v>0</v>
          </cell>
          <cell r="F1885">
            <v>0</v>
          </cell>
        </row>
        <row r="1886">
          <cell r="B1886">
            <v>0</v>
          </cell>
          <cell r="E1886">
            <v>0</v>
          </cell>
          <cell r="F1886">
            <v>0</v>
          </cell>
        </row>
        <row r="1887">
          <cell r="B1887">
            <v>0</v>
          </cell>
          <cell r="E1887">
            <v>0</v>
          </cell>
          <cell r="F1887">
            <v>0</v>
          </cell>
        </row>
        <row r="1888">
          <cell r="B1888">
            <v>0</v>
          </cell>
          <cell r="E1888">
            <v>0</v>
          </cell>
          <cell r="F1888">
            <v>0</v>
          </cell>
        </row>
        <row r="1889">
          <cell r="B1889">
            <v>0</v>
          </cell>
          <cell r="E1889">
            <v>0</v>
          </cell>
          <cell r="F1889">
            <v>0</v>
          </cell>
        </row>
        <row r="1890">
          <cell r="B1890">
            <v>0</v>
          </cell>
          <cell r="E1890">
            <v>0</v>
          </cell>
          <cell r="F1890">
            <v>0</v>
          </cell>
        </row>
        <row r="1891">
          <cell r="B1891">
            <v>0</v>
          </cell>
          <cell r="E1891">
            <v>0</v>
          </cell>
          <cell r="F1891">
            <v>0</v>
          </cell>
        </row>
        <row r="1892">
          <cell r="B1892">
            <v>0</v>
          </cell>
          <cell r="E1892">
            <v>0</v>
          </cell>
          <cell r="F1892">
            <v>0</v>
          </cell>
        </row>
        <row r="1893">
          <cell r="B1893">
            <v>0</v>
          </cell>
          <cell r="E1893">
            <v>0</v>
          </cell>
          <cell r="F1893">
            <v>0</v>
          </cell>
        </row>
        <row r="1894">
          <cell r="B1894">
            <v>0</v>
          </cell>
          <cell r="E1894">
            <v>0</v>
          </cell>
          <cell r="F1894">
            <v>0</v>
          </cell>
        </row>
        <row r="1895">
          <cell r="B1895">
            <v>0</v>
          </cell>
          <cell r="E1895">
            <v>0</v>
          </cell>
          <cell r="F1895">
            <v>0</v>
          </cell>
        </row>
        <row r="1896">
          <cell r="B1896">
            <v>0</v>
          </cell>
          <cell r="E1896">
            <v>0</v>
          </cell>
          <cell r="F1896">
            <v>0</v>
          </cell>
        </row>
        <row r="1897">
          <cell r="B1897">
            <v>0</v>
          </cell>
          <cell r="E1897">
            <v>0</v>
          </cell>
          <cell r="F1897">
            <v>0</v>
          </cell>
        </row>
        <row r="1898">
          <cell r="B1898">
            <v>0</v>
          </cell>
          <cell r="E1898">
            <v>0</v>
          </cell>
          <cell r="F1898">
            <v>0</v>
          </cell>
        </row>
        <row r="1899">
          <cell r="B1899">
            <v>0</v>
          </cell>
          <cell r="E1899">
            <v>0</v>
          </cell>
          <cell r="F1899">
            <v>0</v>
          </cell>
        </row>
        <row r="1900">
          <cell r="B1900">
            <v>0</v>
          </cell>
          <cell r="E1900">
            <v>0</v>
          </cell>
          <cell r="F1900">
            <v>0</v>
          </cell>
        </row>
        <row r="1901">
          <cell r="B1901">
            <v>0</v>
          </cell>
          <cell r="E1901">
            <v>0</v>
          </cell>
          <cell r="F1901">
            <v>0</v>
          </cell>
        </row>
        <row r="1902">
          <cell r="B1902">
            <v>0</v>
          </cell>
          <cell r="E1902">
            <v>0</v>
          </cell>
          <cell r="F1902">
            <v>0</v>
          </cell>
        </row>
        <row r="1903">
          <cell r="B1903">
            <v>0</v>
          </cell>
          <cell r="E1903">
            <v>0</v>
          </cell>
          <cell r="F1903">
            <v>0</v>
          </cell>
        </row>
        <row r="1904">
          <cell r="B1904">
            <v>0</v>
          </cell>
          <cell r="E1904">
            <v>0</v>
          </cell>
          <cell r="F1904">
            <v>0</v>
          </cell>
        </row>
        <row r="1905">
          <cell r="B1905">
            <v>0</v>
          </cell>
          <cell r="E1905">
            <v>0</v>
          </cell>
          <cell r="F1905">
            <v>0</v>
          </cell>
        </row>
        <row r="1906">
          <cell r="B1906">
            <v>0</v>
          </cell>
          <cell r="E1906">
            <v>0</v>
          </cell>
          <cell r="F1906">
            <v>0</v>
          </cell>
        </row>
        <row r="1907">
          <cell r="B1907">
            <v>0</v>
          </cell>
          <cell r="E1907">
            <v>0</v>
          </cell>
          <cell r="F1907">
            <v>0</v>
          </cell>
        </row>
        <row r="1908">
          <cell r="B1908">
            <v>0</v>
          </cell>
          <cell r="E1908">
            <v>0</v>
          </cell>
          <cell r="F1908">
            <v>0</v>
          </cell>
        </row>
        <row r="1909">
          <cell r="B1909">
            <v>0</v>
          </cell>
          <cell r="E1909">
            <v>0</v>
          </cell>
          <cell r="F1909">
            <v>0</v>
          </cell>
        </row>
        <row r="1910">
          <cell r="B1910">
            <v>0</v>
          </cell>
          <cell r="E1910">
            <v>0</v>
          </cell>
          <cell r="F1910">
            <v>0</v>
          </cell>
        </row>
        <row r="1911">
          <cell r="B1911">
            <v>0</v>
          </cell>
          <cell r="E1911">
            <v>0</v>
          </cell>
          <cell r="F1911">
            <v>0</v>
          </cell>
        </row>
        <row r="1912">
          <cell r="B1912">
            <v>0</v>
          </cell>
          <cell r="E1912">
            <v>0</v>
          </cell>
          <cell r="F1912">
            <v>0</v>
          </cell>
        </row>
        <row r="1913">
          <cell r="B1913">
            <v>0</v>
          </cell>
          <cell r="E1913">
            <v>0</v>
          </cell>
          <cell r="F1913">
            <v>0</v>
          </cell>
        </row>
        <row r="1914">
          <cell r="B1914">
            <v>0</v>
          </cell>
          <cell r="E1914">
            <v>0</v>
          </cell>
          <cell r="F1914">
            <v>0</v>
          </cell>
        </row>
        <row r="1915">
          <cell r="B1915">
            <v>0</v>
          </cell>
          <cell r="E1915">
            <v>0</v>
          </cell>
          <cell r="F1915">
            <v>0</v>
          </cell>
        </row>
        <row r="1916">
          <cell r="B1916">
            <v>0</v>
          </cell>
          <cell r="E1916">
            <v>0</v>
          </cell>
          <cell r="F1916">
            <v>0</v>
          </cell>
        </row>
        <row r="1917">
          <cell r="B1917">
            <v>0</v>
          </cell>
          <cell r="E1917">
            <v>0</v>
          </cell>
          <cell r="F1917">
            <v>0</v>
          </cell>
        </row>
        <row r="1918">
          <cell r="B1918">
            <v>0</v>
          </cell>
          <cell r="E1918">
            <v>0</v>
          </cell>
          <cell r="F1918">
            <v>0</v>
          </cell>
        </row>
        <row r="1919">
          <cell r="B1919">
            <v>0</v>
          </cell>
          <cell r="E1919">
            <v>0</v>
          </cell>
          <cell r="F1919">
            <v>0</v>
          </cell>
        </row>
        <row r="1920">
          <cell r="B1920">
            <v>0</v>
          </cell>
          <cell r="E1920">
            <v>0</v>
          </cell>
          <cell r="F1920">
            <v>0</v>
          </cell>
        </row>
        <row r="1921">
          <cell r="B1921">
            <v>0</v>
          </cell>
          <cell r="E1921">
            <v>0</v>
          </cell>
          <cell r="F1921">
            <v>0</v>
          </cell>
        </row>
        <row r="1922">
          <cell r="B1922">
            <v>0</v>
          </cell>
          <cell r="E1922">
            <v>0</v>
          </cell>
          <cell r="F1922">
            <v>0</v>
          </cell>
        </row>
        <row r="1923">
          <cell r="B1923">
            <v>0</v>
          </cell>
          <cell r="E1923">
            <v>0</v>
          </cell>
          <cell r="F1923">
            <v>0</v>
          </cell>
        </row>
        <row r="1924">
          <cell r="B1924">
            <v>0</v>
          </cell>
          <cell r="E1924">
            <v>0</v>
          </cell>
          <cell r="F1924">
            <v>0</v>
          </cell>
        </row>
        <row r="1925">
          <cell r="B1925">
            <v>0</v>
          </cell>
          <cell r="E1925">
            <v>0</v>
          </cell>
          <cell r="F1925">
            <v>0</v>
          </cell>
        </row>
        <row r="1926">
          <cell r="B1926">
            <v>0</v>
          </cell>
          <cell r="E1926">
            <v>0</v>
          </cell>
          <cell r="F1926">
            <v>0</v>
          </cell>
        </row>
        <row r="1927">
          <cell r="B1927">
            <v>0</v>
          </cell>
          <cell r="E1927">
            <v>0</v>
          </cell>
          <cell r="F1927">
            <v>0</v>
          </cell>
        </row>
        <row r="1928">
          <cell r="B1928">
            <v>0</v>
          </cell>
          <cell r="E1928">
            <v>0</v>
          </cell>
          <cell r="F1928">
            <v>0</v>
          </cell>
        </row>
        <row r="1929">
          <cell r="B1929">
            <v>0</v>
          </cell>
          <cell r="E1929">
            <v>0</v>
          </cell>
          <cell r="F1929">
            <v>0</v>
          </cell>
        </row>
        <row r="1930">
          <cell r="B1930">
            <v>0</v>
          </cell>
          <cell r="E1930">
            <v>0</v>
          </cell>
          <cell r="F1930">
            <v>0</v>
          </cell>
        </row>
        <row r="1931">
          <cell r="B1931">
            <v>0</v>
          </cell>
          <cell r="E1931">
            <v>0</v>
          </cell>
          <cell r="F1931">
            <v>0</v>
          </cell>
        </row>
        <row r="1932">
          <cell r="B1932">
            <v>0</v>
          </cell>
          <cell r="E1932">
            <v>0</v>
          </cell>
          <cell r="F1932">
            <v>0</v>
          </cell>
        </row>
        <row r="1933">
          <cell r="B1933">
            <v>0</v>
          </cell>
          <cell r="E1933">
            <v>0</v>
          </cell>
          <cell r="F1933">
            <v>0</v>
          </cell>
        </row>
        <row r="1934">
          <cell r="B1934">
            <v>0</v>
          </cell>
          <cell r="E1934">
            <v>0</v>
          </cell>
          <cell r="F1934">
            <v>0</v>
          </cell>
        </row>
        <row r="1935">
          <cell r="B1935">
            <v>0</v>
          </cell>
          <cell r="E1935">
            <v>0</v>
          </cell>
          <cell r="F1935">
            <v>0</v>
          </cell>
        </row>
        <row r="1936">
          <cell r="B1936">
            <v>0</v>
          </cell>
          <cell r="E1936">
            <v>0</v>
          </cell>
          <cell r="F1936">
            <v>0</v>
          </cell>
        </row>
        <row r="1937">
          <cell r="B1937">
            <v>0</v>
          </cell>
          <cell r="E1937">
            <v>0</v>
          </cell>
          <cell r="F1937">
            <v>0</v>
          </cell>
        </row>
        <row r="1938">
          <cell r="B1938">
            <v>0</v>
          </cell>
          <cell r="E1938">
            <v>0</v>
          </cell>
          <cell r="F1938">
            <v>0</v>
          </cell>
        </row>
        <row r="1939">
          <cell r="B1939">
            <v>0</v>
          </cell>
          <cell r="E1939">
            <v>0</v>
          </cell>
          <cell r="F1939">
            <v>0</v>
          </cell>
        </row>
        <row r="1940">
          <cell r="B1940">
            <v>0</v>
          </cell>
          <cell r="E1940">
            <v>0</v>
          </cell>
          <cell r="F1940">
            <v>0</v>
          </cell>
        </row>
        <row r="1941">
          <cell r="B1941">
            <v>0</v>
          </cell>
          <cell r="E1941">
            <v>0</v>
          </cell>
          <cell r="F1941">
            <v>0</v>
          </cell>
        </row>
        <row r="1942">
          <cell r="B1942">
            <v>0</v>
          </cell>
          <cell r="E1942">
            <v>0</v>
          </cell>
          <cell r="F1942">
            <v>0</v>
          </cell>
        </row>
        <row r="1943">
          <cell r="B1943">
            <v>0</v>
          </cell>
          <cell r="E1943">
            <v>0</v>
          </cell>
          <cell r="F1943">
            <v>0</v>
          </cell>
        </row>
        <row r="1944">
          <cell r="B1944">
            <v>0</v>
          </cell>
          <cell r="E1944">
            <v>0</v>
          </cell>
          <cell r="F1944">
            <v>0</v>
          </cell>
        </row>
        <row r="1945">
          <cell r="B1945">
            <v>0</v>
          </cell>
          <cell r="E1945">
            <v>0</v>
          </cell>
          <cell r="F1945">
            <v>0</v>
          </cell>
        </row>
        <row r="1946">
          <cell r="B1946">
            <v>0</v>
          </cell>
          <cell r="E1946">
            <v>0</v>
          </cell>
          <cell r="F1946">
            <v>0</v>
          </cell>
        </row>
        <row r="1947">
          <cell r="B1947">
            <v>0</v>
          </cell>
          <cell r="E1947">
            <v>0</v>
          </cell>
          <cell r="F1947">
            <v>0</v>
          </cell>
        </row>
        <row r="1948">
          <cell r="B1948">
            <v>0</v>
          </cell>
          <cell r="E1948">
            <v>0</v>
          </cell>
          <cell r="F1948">
            <v>0</v>
          </cell>
        </row>
        <row r="1949">
          <cell r="B1949">
            <v>0</v>
          </cell>
          <cell r="E1949">
            <v>0</v>
          </cell>
          <cell r="F1949">
            <v>0</v>
          </cell>
        </row>
        <row r="1950">
          <cell r="B1950">
            <v>0</v>
          </cell>
          <cell r="E1950">
            <v>0</v>
          </cell>
          <cell r="F1950">
            <v>0</v>
          </cell>
        </row>
        <row r="1951">
          <cell r="B1951">
            <v>0</v>
          </cell>
          <cell r="E1951">
            <v>0</v>
          </cell>
          <cell r="F1951">
            <v>0</v>
          </cell>
        </row>
        <row r="1952">
          <cell r="B1952">
            <v>0</v>
          </cell>
          <cell r="E1952">
            <v>0</v>
          </cell>
          <cell r="F1952">
            <v>0</v>
          </cell>
        </row>
        <row r="1953">
          <cell r="B1953">
            <v>0</v>
          </cell>
          <cell r="E1953">
            <v>0</v>
          </cell>
          <cell r="F1953">
            <v>0</v>
          </cell>
        </row>
        <row r="1954">
          <cell r="B1954">
            <v>0</v>
          </cell>
          <cell r="E1954">
            <v>0</v>
          </cell>
          <cell r="F1954">
            <v>0</v>
          </cell>
        </row>
        <row r="1955">
          <cell r="B1955">
            <v>0</v>
          </cell>
          <cell r="E1955">
            <v>0</v>
          </cell>
          <cell r="F1955">
            <v>0</v>
          </cell>
        </row>
        <row r="1956">
          <cell r="B1956">
            <v>0</v>
          </cell>
          <cell r="E1956">
            <v>0</v>
          </cell>
          <cell r="F1956">
            <v>0</v>
          </cell>
        </row>
        <row r="1957">
          <cell r="B1957">
            <v>0</v>
          </cell>
          <cell r="E1957">
            <v>0</v>
          </cell>
          <cell r="F1957">
            <v>0</v>
          </cell>
        </row>
        <row r="1958">
          <cell r="B1958">
            <v>0</v>
          </cell>
          <cell r="E1958">
            <v>0</v>
          </cell>
          <cell r="F1958">
            <v>0</v>
          </cell>
        </row>
        <row r="1959">
          <cell r="B1959">
            <v>0</v>
          </cell>
          <cell r="E1959">
            <v>0</v>
          </cell>
          <cell r="F1959">
            <v>0</v>
          </cell>
        </row>
        <row r="1960">
          <cell r="B1960">
            <v>0</v>
          </cell>
          <cell r="E1960">
            <v>0</v>
          </cell>
          <cell r="F1960">
            <v>0</v>
          </cell>
        </row>
        <row r="1961">
          <cell r="B1961">
            <v>0</v>
          </cell>
          <cell r="E1961">
            <v>0</v>
          </cell>
          <cell r="F1961">
            <v>0</v>
          </cell>
        </row>
        <row r="1962">
          <cell r="B1962">
            <v>0</v>
          </cell>
          <cell r="E1962">
            <v>0</v>
          </cell>
          <cell r="F1962">
            <v>0</v>
          </cell>
        </row>
        <row r="1963">
          <cell r="B1963">
            <v>0</v>
          </cell>
          <cell r="E1963">
            <v>0</v>
          </cell>
          <cell r="F1963">
            <v>0</v>
          </cell>
        </row>
        <row r="1964">
          <cell r="B1964">
            <v>0</v>
          </cell>
          <cell r="E1964">
            <v>0</v>
          </cell>
          <cell r="F1964">
            <v>0</v>
          </cell>
        </row>
        <row r="1965">
          <cell r="B1965">
            <v>0</v>
          </cell>
          <cell r="E1965">
            <v>0</v>
          </cell>
          <cell r="F1965">
            <v>0</v>
          </cell>
        </row>
        <row r="1966">
          <cell r="B1966">
            <v>0</v>
          </cell>
          <cell r="E1966">
            <v>0</v>
          </cell>
          <cell r="F1966">
            <v>0</v>
          </cell>
        </row>
        <row r="1967">
          <cell r="B1967">
            <v>0</v>
          </cell>
          <cell r="E1967">
            <v>0</v>
          </cell>
          <cell r="F1967">
            <v>0</v>
          </cell>
        </row>
        <row r="1968">
          <cell r="B1968">
            <v>0</v>
          </cell>
          <cell r="E1968">
            <v>0</v>
          </cell>
          <cell r="F1968">
            <v>0</v>
          </cell>
        </row>
        <row r="1969">
          <cell r="B1969">
            <v>0</v>
          </cell>
          <cell r="E1969">
            <v>0</v>
          </cell>
          <cell r="F1969">
            <v>0</v>
          </cell>
        </row>
        <row r="1970">
          <cell r="B1970">
            <v>0</v>
          </cell>
          <cell r="E1970">
            <v>0</v>
          </cell>
          <cell r="F1970">
            <v>0</v>
          </cell>
        </row>
        <row r="1971">
          <cell r="B1971">
            <v>0</v>
          </cell>
          <cell r="E1971">
            <v>0</v>
          </cell>
          <cell r="F1971">
            <v>0</v>
          </cell>
        </row>
        <row r="1972">
          <cell r="B1972">
            <v>0</v>
          </cell>
          <cell r="E1972">
            <v>0</v>
          </cell>
          <cell r="F1972">
            <v>0</v>
          </cell>
        </row>
        <row r="1973">
          <cell r="B1973">
            <v>0</v>
          </cell>
          <cell r="E1973">
            <v>0</v>
          </cell>
          <cell r="F1973">
            <v>0</v>
          </cell>
        </row>
        <row r="1974">
          <cell r="B1974">
            <v>0</v>
          </cell>
          <cell r="E1974">
            <v>0</v>
          </cell>
          <cell r="F1974">
            <v>0</v>
          </cell>
        </row>
        <row r="1975">
          <cell r="B1975">
            <v>0</v>
          </cell>
          <cell r="E1975">
            <v>0</v>
          </cell>
          <cell r="F1975">
            <v>0</v>
          </cell>
        </row>
        <row r="1976">
          <cell r="B1976">
            <v>0</v>
          </cell>
          <cell r="E1976">
            <v>0</v>
          </cell>
          <cell r="F1976">
            <v>0</v>
          </cell>
        </row>
        <row r="1977">
          <cell r="B1977">
            <v>0</v>
          </cell>
          <cell r="E1977">
            <v>0</v>
          </cell>
          <cell r="F1977">
            <v>0</v>
          </cell>
        </row>
        <row r="1978">
          <cell r="B1978">
            <v>0</v>
          </cell>
          <cell r="E1978">
            <v>0</v>
          </cell>
          <cell r="F1978">
            <v>0</v>
          </cell>
        </row>
        <row r="1979">
          <cell r="B1979">
            <v>0</v>
          </cell>
          <cell r="E1979">
            <v>0</v>
          </cell>
          <cell r="F1979">
            <v>0</v>
          </cell>
        </row>
        <row r="1980">
          <cell r="B1980">
            <v>0</v>
          </cell>
          <cell r="E1980">
            <v>0</v>
          </cell>
          <cell r="F1980">
            <v>0</v>
          </cell>
        </row>
        <row r="1981">
          <cell r="B1981">
            <v>0</v>
          </cell>
          <cell r="E1981">
            <v>0</v>
          </cell>
          <cell r="F1981">
            <v>0</v>
          </cell>
        </row>
        <row r="1982">
          <cell r="B1982">
            <v>0</v>
          </cell>
          <cell r="E1982">
            <v>0</v>
          </cell>
          <cell r="F1982">
            <v>0</v>
          </cell>
        </row>
        <row r="1983">
          <cell r="B1983">
            <v>0</v>
          </cell>
          <cell r="E1983">
            <v>0</v>
          </cell>
          <cell r="F1983">
            <v>0</v>
          </cell>
        </row>
        <row r="1984">
          <cell r="B1984">
            <v>0</v>
          </cell>
          <cell r="E1984">
            <v>0</v>
          </cell>
          <cell r="F1984">
            <v>0</v>
          </cell>
        </row>
        <row r="1985">
          <cell r="B1985">
            <v>0</v>
          </cell>
          <cell r="E1985">
            <v>0</v>
          </cell>
          <cell r="F1985">
            <v>0</v>
          </cell>
        </row>
        <row r="1986">
          <cell r="B1986">
            <v>0</v>
          </cell>
          <cell r="E1986">
            <v>0</v>
          </cell>
          <cell r="F1986">
            <v>0</v>
          </cell>
        </row>
        <row r="1987">
          <cell r="B1987">
            <v>0</v>
          </cell>
          <cell r="E1987">
            <v>0</v>
          </cell>
          <cell r="F1987">
            <v>0</v>
          </cell>
        </row>
        <row r="1988">
          <cell r="B1988">
            <v>0</v>
          </cell>
          <cell r="E1988">
            <v>0</v>
          </cell>
          <cell r="F1988">
            <v>0</v>
          </cell>
        </row>
        <row r="1989">
          <cell r="B1989">
            <v>0</v>
          </cell>
          <cell r="E1989">
            <v>0</v>
          </cell>
          <cell r="F1989">
            <v>0</v>
          </cell>
        </row>
        <row r="1990">
          <cell r="B1990">
            <v>0</v>
          </cell>
          <cell r="E1990">
            <v>0</v>
          </cell>
          <cell r="F1990">
            <v>0</v>
          </cell>
        </row>
        <row r="1991">
          <cell r="B1991">
            <v>0</v>
          </cell>
          <cell r="E1991">
            <v>0</v>
          </cell>
          <cell r="F1991">
            <v>0</v>
          </cell>
        </row>
        <row r="1992">
          <cell r="B1992">
            <v>0</v>
          </cell>
          <cell r="E1992">
            <v>0</v>
          </cell>
          <cell r="F1992">
            <v>0</v>
          </cell>
        </row>
        <row r="1993">
          <cell r="B1993">
            <v>0</v>
          </cell>
          <cell r="E1993">
            <v>0</v>
          </cell>
          <cell r="F1993">
            <v>0</v>
          </cell>
        </row>
        <row r="1994">
          <cell r="B1994">
            <v>0</v>
          </cell>
          <cell r="E1994">
            <v>0</v>
          </cell>
          <cell r="F1994">
            <v>0</v>
          </cell>
        </row>
        <row r="1995">
          <cell r="B1995">
            <v>0</v>
          </cell>
          <cell r="E1995">
            <v>0</v>
          </cell>
          <cell r="F1995">
            <v>0</v>
          </cell>
        </row>
        <row r="1996">
          <cell r="B1996">
            <v>0</v>
          </cell>
          <cell r="E1996">
            <v>0</v>
          </cell>
          <cell r="F1996">
            <v>0</v>
          </cell>
        </row>
        <row r="1997">
          <cell r="B1997">
            <v>0</v>
          </cell>
          <cell r="E1997">
            <v>0</v>
          </cell>
          <cell r="F1997">
            <v>0</v>
          </cell>
        </row>
        <row r="1998">
          <cell r="B1998">
            <v>0</v>
          </cell>
          <cell r="E1998">
            <v>0</v>
          </cell>
          <cell r="F1998">
            <v>0</v>
          </cell>
        </row>
        <row r="1999">
          <cell r="B1999">
            <v>0</v>
          </cell>
          <cell r="E1999">
            <v>0</v>
          </cell>
          <cell r="F1999">
            <v>0</v>
          </cell>
        </row>
        <row r="2000">
          <cell r="B2000">
            <v>0</v>
          </cell>
          <cell r="E2000">
            <v>0</v>
          </cell>
          <cell r="F2000">
            <v>0</v>
          </cell>
        </row>
        <row r="2001">
          <cell r="B2001">
            <v>0</v>
          </cell>
          <cell r="E2001">
            <v>0</v>
          </cell>
          <cell r="F2001">
            <v>0</v>
          </cell>
        </row>
        <row r="2002">
          <cell r="B2002">
            <v>0</v>
          </cell>
          <cell r="E2002">
            <v>0</v>
          </cell>
          <cell r="F2002">
            <v>0</v>
          </cell>
        </row>
        <row r="2003">
          <cell r="B2003">
            <v>0</v>
          </cell>
          <cell r="E2003">
            <v>0</v>
          </cell>
          <cell r="F2003">
            <v>0</v>
          </cell>
        </row>
        <row r="2004">
          <cell r="B2004">
            <v>0</v>
          </cell>
          <cell r="E2004">
            <v>0</v>
          </cell>
          <cell r="F2004">
            <v>0</v>
          </cell>
        </row>
        <row r="2005">
          <cell r="B2005">
            <v>0</v>
          </cell>
          <cell r="E2005">
            <v>0</v>
          </cell>
          <cell r="F2005">
            <v>0</v>
          </cell>
        </row>
        <row r="2006">
          <cell r="B2006">
            <v>0</v>
          </cell>
          <cell r="E2006">
            <v>0</v>
          </cell>
          <cell r="F2006">
            <v>0</v>
          </cell>
        </row>
        <row r="2007">
          <cell r="B2007">
            <v>0</v>
          </cell>
          <cell r="E2007">
            <v>0</v>
          </cell>
          <cell r="F2007">
            <v>0</v>
          </cell>
        </row>
        <row r="2008">
          <cell r="B2008">
            <v>0</v>
          </cell>
          <cell r="E2008">
            <v>0</v>
          </cell>
          <cell r="F2008">
            <v>0</v>
          </cell>
        </row>
        <row r="2009">
          <cell r="B2009">
            <v>0</v>
          </cell>
          <cell r="E2009">
            <v>0</v>
          </cell>
          <cell r="F2009">
            <v>0</v>
          </cell>
        </row>
        <row r="2010">
          <cell r="B2010">
            <v>0</v>
          </cell>
          <cell r="E2010">
            <v>0</v>
          </cell>
          <cell r="F2010">
            <v>0</v>
          </cell>
        </row>
        <row r="2011">
          <cell r="B2011">
            <v>0</v>
          </cell>
          <cell r="E2011">
            <v>0</v>
          </cell>
          <cell r="F2011">
            <v>0</v>
          </cell>
        </row>
        <row r="2012">
          <cell r="B2012">
            <v>0</v>
          </cell>
          <cell r="E2012">
            <v>0</v>
          </cell>
          <cell r="F2012">
            <v>0</v>
          </cell>
        </row>
        <row r="2013">
          <cell r="B2013">
            <v>0</v>
          </cell>
          <cell r="E2013">
            <v>0</v>
          </cell>
          <cell r="F2013">
            <v>0</v>
          </cell>
        </row>
        <row r="2014">
          <cell r="B2014">
            <v>0</v>
          </cell>
          <cell r="E2014">
            <v>0</v>
          </cell>
          <cell r="F2014">
            <v>0</v>
          </cell>
        </row>
        <row r="2015">
          <cell r="B2015">
            <v>0</v>
          </cell>
          <cell r="E2015">
            <v>0</v>
          </cell>
          <cell r="F2015">
            <v>0</v>
          </cell>
        </row>
        <row r="2016">
          <cell r="B2016">
            <v>0</v>
          </cell>
          <cell r="E2016">
            <v>0</v>
          </cell>
          <cell r="F2016">
            <v>0</v>
          </cell>
        </row>
        <row r="2017">
          <cell r="B2017">
            <v>0</v>
          </cell>
          <cell r="E2017">
            <v>0</v>
          </cell>
          <cell r="F2017">
            <v>0</v>
          </cell>
        </row>
        <row r="2018">
          <cell r="B2018">
            <v>0</v>
          </cell>
          <cell r="E2018">
            <v>0</v>
          </cell>
          <cell r="F2018">
            <v>0</v>
          </cell>
        </row>
        <row r="2019">
          <cell r="B2019">
            <v>0</v>
          </cell>
          <cell r="E2019">
            <v>0</v>
          </cell>
          <cell r="F2019">
            <v>0</v>
          </cell>
        </row>
        <row r="2020">
          <cell r="B2020">
            <v>0</v>
          </cell>
          <cell r="E2020">
            <v>0</v>
          </cell>
          <cell r="F2020">
            <v>0</v>
          </cell>
        </row>
        <row r="2021">
          <cell r="B2021">
            <v>0</v>
          </cell>
          <cell r="E2021">
            <v>0</v>
          </cell>
          <cell r="F2021">
            <v>0</v>
          </cell>
        </row>
        <row r="2022">
          <cell r="B2022">
            <v>0</v>
          </cell>
          <cell r="E2022">
            <v>0</v>
          </cell>
          <cell r="F2022">
            <v>0</v>
          </cell>
        </row>
        <row r="2023">
          <cell r="B2023">
            <v>0</v>
          </cell>
          <cell r="E2023">
            <v>0</v>
          </cell>
          <cell r="F2023">
            <v>0</v>
          </cell>
        </row>
        <row r="2024">
          <cell r="B2024">
            <v>0</v>
          </cell>
          <cell r="E2024">
            <v>0</v>
          </cell>
          <cell r="F2024">
            <v>0</v>
          </cell>
        </row>
        <row r="2025">
          <cell r="B2025">
            <v>0</v>
          </cell>
          <cell r="E2025">
            <v>0</v>
          </cell>
          <cell r="F2025">
            <v>0</v>
          </cell>
        </row>
        <row r="2026">
          <cell r="B2026">
            <v>0</v>
          </cell>
          <cell r="E2026">
            <v>0</v>
          </cell>
          <cell r="F2026">
            <v>0</v>
          </cell>
        </row>
        <row r="2027">
          <cell r="B2027">
            <v>0</v>
          </cell>
          <cell r="E2027">
            <v>0</v>
          </cell>
          <cell r="F2027">
            <v>0</v>
          </cell>
        </row>
        <row r="2028">
          <cell r="B2028">
            <v>0</v>
          </cell>
          <cell r="E2028">
            <v>0</v>
          </cell>
          <cell r="F2028">
            <v>0</v>
          </cell>
        </row>
        <row r="2029">
          <cell r="B2029">
            <v>0</v>
          </cell>
          <cell r="E2029">
            <v>0</v>
          </cell>
          <cell r="F2029">
            <v>0</v>
          </cell>
        </row>
        <row r="2030">
          <cell r="B2030">
            <v>0</v>
          </cell>
          <cell r="E2030">
            <v>0</v>
          </cell>
          <cell r="F2030">
            <v>0</v>
          </cell>
        </row>
        <row r="2031">
          <cell r="B2031">
            <v>0</v>
          </cell>
          <cell r="E2031">
            <v>0</v>
          </cell>
          <cell r="F2031">
            <v>0</v>
          </cell>
        </row>
        <row r="2032">
          <cell r="B2032">
            <v>0</v>
          </cell>
          <cell r="E2032">
            <v>0</v>
          </cell>
          <cell r="F2032">
            <v>0</v>
          </cell>
        </row>
        <row r="2033">
          <cell r="B2033">
            <v>0</v>
          </cell>
          <cell r="E2033">
            <v>0</v>
          </cell>
          <cell r="F2033">
            <v>0</v>
          </cell>
        </row>
        <row r="2034">
          <cell r="B2034">
            <v>0</v>
          </cell>
          <cell r="E2034">
            <v>0</v>
          </cell>
          <cell r="F2034">
            <v>0</v>
          </cell>
        </row>
        <row r="2035">
          <cell r="B2035">
            <v>0</v>
          </cell>
          <cell r="E2035">
            <v>0</v>
          </cell>
          <cell r="F2035">
            <v>0</v>
          </cell>
        </row>
        <row r="2036">
          <cell r="B2036">
            <v>0</v>
          </cell>
          <cell r="E2036">
            <v>0</v>
          </cell>
          <cell r="F2036">
            <v>0</v>
          </cell>
        </row>
        <row r="2037">
          <cell r="B2037">
            <v>0</v>
          </cell>
          <cell r="E2037">
            <v>0</v>
          </cell>
          <cell r="F2037">
            <v>0</v>
          </cell>
        </row>
        <row r="2038">
          <cell r="B2038">
            <v>0</v>
          </cell>
          <cell r="E2038">
            <v>0</v>
          </cell>
          <cell r="F2038">
            <v>0</v>
          </cell>
        </row>
        <row r="2039">
          <cell r="B2039">
            <v>0</v>
          </cell>
          <cell r="E2039">
            <v>0</v>
          </cell>
          <cell r="F2039">
            <v>0</v>
          </cell>
        </row>
        <row r="2040">
          <cell r="B2040">
            <v>0</v>
          </cell>
          <cell r="E2040">
            <v>0</v>
          </cell>
          <cell r="F2040">
            <v>0</v>
          </cell>
        </row>
        <row r="2041">
          <cell r="B2041">
            <v>0</v>
          </cell>
          <cell r="E2041">
            <v>0</v>
          </cell>
          <cell r="F2041">
            <v>0</v>
          </cell>
        </row>
        <row r="2042">
          <cell r="B2042">
            <v>0</v>
          </cell>
          <cell r="E2042">
            <v>0</v>
          </cell>
          <cell r="F2042">
            <v>0</v>
          </cell>
        </row>
        <row r="2043">
          <cell r="B2043">
            <v>0</v>
          </cell>
          <cell r="E2043">
            <v>0</v>
          </cell>
          <cell r="F2043">
            <v>0</v>
          </cell>
        </row>
        <row r="2044">
          <cell r="B2044">
            <v>0</v>
          </cell>
          <cell r="E2044">
            <v>0</v>
          </cell>
          <cell r="F2044">
            <v>0</v>
          </cell>
        </row>
        <row r="2045">
          <cell r="B2045">
            <v>0</v>
          </cell>
          <cell r="E2045">
            <v>0</v>
          </cell>
          <cell r="F2045">
            <v>0</v>
          </cell>
        </row>
        <row r="2046">
          <cell r="B2046">
            <v>0</v>
          </cell>
          <cell r="E2046">
            <v>0</v>
          </cell>
          <cell r="F2046">
            <v>0</v>
          </cell>
        </row>
        <row r="2047">
          <cell r="B2047">
            <v>0</v>
          </cell>
          <cell r="E2047">
            <v>0</v>
          </cell>
          <cell r="F2047">
            <v>0</v>
          </cell>
        </row>
        <row r="2048">
          <cell r="B2048">
            <v>0</v>
          </cell>
          <cell r="E2048">
            <v>0</v>
          </cell>
          <cell r="F2048">
            <v>0</v>
          </cell>
        </row>
        <row r="2049">
          <cell r="B2049">
            <v>0</v>
          </cell>
          <cell r="E2049">
            <v>0</v>
          </cell>
          <cell r="F2049">
            <v>0</v>
          </cell>
        </row>
        <row r="2050">
          <cell r="B2050">
            <v>0</v>
          </cell>
          <cell r="E2050">
            <v>0</v>
          </cell>
          <cell r="F2050">
            <v>0</v>
          </cell>
        </row>
        <row r="2051">
          <cell r="B2051">
            <v>0</v>
          </cell>
          <cell r="E2051">
            <v>0</v>
          </cell>
          <cell r="F2051">
            <v>0</v>
          </cell>
        </row>
        <row r="2052">
          <cell r="B2052">
            <v>0</v>
          </cell>
          <cell r="E2052">
            <v>0</v>
          </cell>
          <cell r="F2052">
            <v>0</v>
          </cell>
        </row>
        <row r="2053">
          <cell r="B2053">
            <v>0</v>
          </cell>
          <cell r="E2053">
            <v>0</v>
          </cell>
          <cell r="F2053">
            <v>0</v>
          </cell>
        </row>
        <row r="2054">
          <cell r="B2054">
            <v>0</v>
          </cell>
          <cell r="E2054">
            <v>0</v>
          </cell>
          <cell r="F2054">
            <v>0</v>
          </cell>
        </row>
        <row r="2055">
          <cell r="B2055">
            <v>0</v>
          </cell>
          <cell r="E2055">
            <v>0</v>
          </cell>
          <cell r="F2055">
            <v>0</v>
          </cell>
        </row>
        <row r="2056">
          <cell r="B2056">
            <v>0</v>
          </cell>
          <cell r="E2056">
            <v>0</v>
          </cell>
          <cell r="F2056">
            <v>0</v>
          </cell>
        </row>
        <row r="2057">
          <cell r="B2057">
            <v>0</v>
          </cell>
          <cell r="E2057">
            <v>0</v>
          </cell>
          <cell r="F2057">
            <v>0</v>
          </cell>
        </row>
        <row r="2058">
          <cell r="B2058">
            <v>0</v>
          </cell>
          <cell r="E2058">
            <v>0</v>
          </cell>
          <cell r="F2058">
            <v>0</v>
          </cell>
        </row>
        <row r="2059">
          <cell r="B2059">
            <v>0</v>
          </cell>
          <cell r="E2059">
            <v>0</v>
          </cell>
          <cell r="F2059">
            <v>0</v>
          </cell>
        </row>
        <row r="2060">
          <cell r="B2060">
            <v>0</v>
          </cell>
          <cell r="E2060">
            <v>0</v>
          </cell>
          <cell r="F2060">
            <v>0</v>
          </cell>
        </row>
        <row r="2061">
          <cell r="B2061">
            <v>0</v>
          </cell>
          <cell r="E2061">
            <v>0</v>
          </cell>
          <cell r="F2061">
            <v>0</v>
          </cell>
        </row>
        <row r="2062">
          <cell r="B2062">
            <v>0</v>
          </cell>
          <cell r="E2062">
            <v>0</v>
          </cell>
          <cell r="F2062">
            <v>0</v>
          </cell>
        </row>
        <row r="2063">
          <cell r="B2063">
            <v>0</v>
          </cell>
          <cell r="E2063">
            <v>0</v>
          </cell>
          <cell r="F2063">
            <v>0</v>
          </cell>
        </row>
        <row r="2064">
          <cell r="B2064">
            <v>0</v>
          </cell>
          <cell r="E2064">
            <v>0</v>
          </cell>
          <cell r="F2064">
            <v>0</v>
          </cell>
        </row>
        <row r="2065">
          <cell r="B2065">
            <v>0</v>
          </cell>
          <cell r="E2065">
            <v>0</v>
          </cell>
          <cell r="F2065">
            <v>0</v>
          </cell>
        </row>
        <row r="2066">
          <cell r="B2066">
            <v>0</v>
          </cell>
          <cell r="E2066">
            <v>0</v>
          </cell>
          <cell r="F2066">
            <v>0</v>
          </cell>
        </row>
        <row r="2067">
          <cell r="B2067">
            <v>0</v>
          </cell>
          <cell r="E2067">
            <v>0</v>
          </cell>
          <cell r="F2067">
            <v>0</v>
          </cell>
        </row>
        <row r="2068">
          <cell r="B2068">
            <v>0</v>
          </cell>
          <cell r="E2068">
            <v>0</v>
          </cell>
          <cell r="F2068">
            <v>0</v>
          </cell>
        </row>
        <row r="2069">
          <cell r="B2069">
            <v>0</v>
          </cell>
          <cell r="E2069">
            <v>0</v>
          </cell>
          <cell r="F2069">
            <v>0</v>
          </cell>
        </row>
        <row r="2070">
          <cell r="B2070">
            <v>0</v>
          </cell>
          <cell r="E2070">
            <v>0</v>
          </cell>
          <cell r="F2070">
            <v>0</v>
          </cell>
        </row>
        <row r="2071">
          <cell r="B2071">
            <v>0</v>
          </cell>
          <cell r="E2071">
            <v>0</v>
          </cell>
          <cell r="F2071">
            <v>0</v>
          </cell>
        </row>
        <row r="2072">
          <cell r="B2072">
            <v>0</v>
          </cell>
          <cell r="E2072">
            <v>0</v>
          </cell>
          <cell r="F2072">
            <v>0</v>
          </cell>
        </row>
        <row r="2073">
          <cell r="B2073">
            <v>0</v>
          </cell>
          <cell r="E2073">
            <v>0</v>
          </cell>
          <cell r="F2073">
            <v>0</v>
          </cell>
        </row>
        <row r="2074">
          <cell r="B2074">
            <v>0</v>
          </cell>
          <cell r="E2074">
            <v>0</v>
          </cell>
          <cell r="F2074">
            <v>0</v>
          </cell>
        </row>
        <row r="2075">
          <cell r="B2075">
            <v>0</v>
          </cell>
          <cell r="E2075">
            <v>0</v>
          </cell>
          <cell r="F2075">
            <v>0</v>
          </cell>
        </row>
        <row r="2076">
          <cell r="B2076">
            <v>0</v>
          </cell>
          <cell r="E2076">
            <v>0</v>
          </cell>
          <cell r="F2076">
            <v>0</v>
          </cell>
        </row>
        <row r="2077">
          <cell r="B2077">
            <v>0</v>
          </cell>
          <cell r="E2077">
            <v>0</v>
          </cell>
          <cell r="F2077">
            <v>0</v>
          </cell>
        </row>
        <row r="2078">
          <cell r="B2078">
            <v>0</v>
          </cell>
          <cell r="E2078">
            <v>0</v>
          </cell>
          <cell r="F2078">
            <v>0</v>
          </cell>
        </row>
        <row r="2079">
          <cell r="B2079">
            <v>0</v>
          </cell>
          <cell r="E2079">
            <v>0</v>
          </cell>
          <cell r="F2079">
            <v>0</v>
          </cell>
        </row>
        <row r="2080">
          <cell r="B2080">
            <v>0</v>
          </cell>
          <cell r="E2080">
            <v>0</v>
          </cell>
          <cell r="F2080">
            <v>0</v>
          </cell>
        </row>
        <row r="2081">
          <cell r="B2081">
            <v>0</v>
          </cell>
          <cell r="E2081">
            <v>0</v>
          </cell>
          <cell r="F2081">
            <v>0</v>
          </cell>
        </row>
        <row r="2082">
          <cell r="B2082">
            <v>0</v>
          </cell>
          <cell r="E2082">
            <v>0</v>
          </cell>
          <cell r="F2082">
            <v>0</v>
          </cell>
        </row>
        <row r="2083">
          <cell r="B2083">
            <v>0</v>
          </cell>
          <cell r="E2083">
            <v>0</v>
          </cell>
          <cell r="F2083">
            <v>0</v>
          </cell>
        </row>
        <row r="2084">
          <cell r="B2084">
            <v>0</v>
          </cell>
          <cell r="E2084">
            <v>0</v>
          </cell>
          <cell r="F2084">
            <v>0</v>
          </cell>
        </row>
        <row r="2085">
          <cell r="B2085">
            <v>0</v>
          </cell>
          <cell r="E2085">
            <v>0</v>
          </cell>
          <cell r="F2085">
            <v>0</v>
          </cell>
        </row>
        <row r="2086">
          <cell r="B2086">
            <v>0</v>
          </cell>
          <cell r="E2086">
            <v>0</v>
          </cell>
          <cell r="F2086">
            <v>0</v>
          </cell>
        </row>
        <row r="2087">
          <cell r="B2087">
            <v>0</v>
          </cell>
          <cell r="E2087">
            <v>0</v>
          </cell>
          <cell r="F2087">
            <v>0</v>
          </cell>
        </row>
        <row r="2088">
          <cell r="B2088">
            <v>0</v>
          </cell>
          <cell r="E2088">
            <v>0</v>
          </cell>
          <cell r="F2088">
            <v>0</v>
          </cell>
        </row>
        <row r="2089">
          <cell r="B2089">
            <v>0</v>
          </cell>
          <cell r="E2089">
            <v>0</v>
          </cell>
          <cell r="F2089">
            <v>0</v>
          </cell>
        </row>
        <row r="2090">
          <cell r="B2090">
            <v>0</v>
          </cell>
          <cell r="E2090">
            <v>0</v>
          </cell>
          <cell r="F2090">
            <v>0</v>
          </cell>
        </row>
        <row r="2091">
          <cell r="B2091">
            <v>0</v>
          </cell>
          <cell r="E2091">
            <v>0</v>
          </cell>
          <cell r="F2091">
            <v>0</v>
          </cell>
        </row>
        <row r="2092">
          <cell r="B2092">
            <v>0</v>
          </cell>
          <cell r="E2092">
            <v>0</v>
          </cell>
          <cell r="F2092">
            <v>0</v>
          </cell>
        </row>
        <row r="2093">
          <cell r="B2093">
            <v>0</v>
          </cell>
          <cell r="E2093">
            <v>0</v>
          </cell>
          <cell r="F2093">
            <v>0</v>
          </cell>
        </row>
        <row r="2094">
          <cell r="B2094">
            <v>0</v>
          </cell>
          <cell r="E2094">
            <v>0</v>
          </cell>
          <cell r="F2094">
            <v>0</v>
          </cell>
        </row>
        <row r="2095">
          <cell r="B2095">
            <v>0</v>
          </cell>
          <cell r="E2095">
            <v>0</v>
          </cell>
          <cell r="F2095">
            <v>0</v>
          </cell>
        </row>
        <row r="2096">
          <cell r="B2096">
            <v>0</v>
          </cell>
          <cell r="E2096">
            <v>0</v>
          </cell>
          <cell r="F2096">
            <v>0</v>
          </cell>
        </row>
        <row r="2097">
          <cell r="B2097">
            <v>0</v>
          </cell>
          <cell r="E2097">
            <v>0</v>
          </cell>
          <cell r="F2097">
            <v>0</v>
          </cell>
        </row>
        <row r="2098">
          <cell r="B2098">
            <v>0</v>
          </cell>
          <cell r="E2098">
            <v>0</v>
          </cell>
          <cell r="F2098">
            <v>0</v>
          </cell>
        </row>
        <row r="2099">
          <cell r="B2099">
            <v>0</v>
          </cell>
          <cell r="E2099">
            <v>0</v>
          </cell>
          <cell r="F2099">
            <v>0</v>
          </cell>
        </row>
        <row r="2100">
          <cell r="B2100">
            <v>0</v>
          </cell>
          <cell r="E2100">
            <v>0</v>
          </cell>
          <cell r="F2100">
            <v>0</v>
          </cell>
        </row>
        <row r="2101">
          <cell r="B2101">
            <v>0</v>
          </cell>
          <cell r="E2101">
            <v>0</v>
          </cell>
          <cell r="F2101">
            <v>0</v>
          </cell>
        </row>
        <row r="2102">
          <cell r="B2102">
            <v>0</v>
          </cell>
          <cell r="E2102">
            <v>0</v>
          </cell>
          <cell r="F2102">
            <v>0</v>
          </cell>
        </row>
        <row r="2103">
          <cell r="B2103">
            <v>0</v>
          </cell>
          <cell r="E2103">
            <v>0</v>
          </cell>
          <cell r="F2103">
            <v>0</v>
          </cell>
        </row>
        <row r="2104">
          <cell r="B2104">
            <v>0</v>
          </cell>
          <cell r="E2104">
            <v>0</v>
          </cell>
          <cell r="F2104">
            <v>0</v>
          </cell>
        </row>
        <row r="2105">
          <cell r="B2105">
            <v>0</v>
          </cell>
          <cell r="E2105">
            <v>0</v>
          </cell>
          <cell r="F2105">
            <v>0</v>
          </cell>
        </row>
        <row r="2106">
          <cell r="B2106">
            <v>0</v>
          </cell>
          <cell r="E2106">
            <v>0</v>
          </cell>
          <cell r="F2106">
            <v>0</v>
          </cell>
        </row>
        <row r="2107">
          <cell r="B2107">
            <v>0</v>
          </cell>
          <cell r="E2107">
            <v>0</v>
          </cell>
          <cell r="F2107">
            <v>0</v>
          </cell>
        </row>
        <row r="2108">
          <cell r="B2108">
            <v>0</v>
          </cell>
          <cell r="E2108">
            <v>0</v>
          </cell>
          <cell r="F2108">
            <v>0</v>
          </cell>
        </row>
        <row r="2109">
          <cell r="B2109">
            <v>0</v>
          </cell>
          <cell r="E2109">
            <v>0</v>
          </cell>
          <cell r="F2109">
            <v>0</v>
          </cell>
        </row>
        <row r="2110">
          <cell r="B2110">
            <v>0</v>
          </cell>
          <cell r="E2110">
            <v>0</v>
          </cell>
          <cell r="F2110">
            <v>0</v>
          </cell>
        </row>
        <row r="2111">
          <cell r="B2111">
            <v>0</v>
          </cell>
          <cell r="E2111">
            <v>0</v>
          </cell>
          <cell r="F2111">
            <v>0</v>
          </cell>
        </row>
        <row r="2112">
          <cell r="B2112">
            <v>0</v>
          </cell>
          <cell r="E2112">
            <v>0</v>
          </cell>
          <cell r="F2112">
            <v>0</v>
          </cell>
        </row>
        <row r="2113">
          <cell r="B2113">
            <v>0</v>
          </cell>
          <cell r="E2113">
            <v>0</v>
          </cell>
          <cell r="F2113">
            <v>0</v>
          </cell>
        </row>
        <row r="2114">
          <cell r="B2114">
            <v>0</v>
          </cell>
          <cell r="E2114">
            <v>0</v>
          </cell>
          <cell r="F2114">
            <v>0</v>
          </cell>
        </row>
        <row r="2115">
          <cell r="B2115">
            <v>0</v>
          </cell>
          <cell r="E2115">
            <v>0</v>
          </cell>
          <cell r="F2115">
            <v>0</v>
          </cell>
        </row>
        <row r="2116">
          <cell r="B2116">
            <v>0</v>
          </cell>
          <cell r="E2116">
            <v>0</v>
          </cell>
          <cell r="F2116">
            <v>0</v>
          </cell>
        </row>
        <row r="2117">
          <cell r="B2117">
            <v>0</v>
          </cell>
          <cell r="E2117">
            <v>0</v>
          </cell>
          <cell r="F2117">
            <v>0</v>
          </cell>
        </row>
        <row r="2118">
          <cell r="B2118">
            <v>0</v>
          </cell>
          <cell r="E2118">
            <v>0</v>
          </cell>
          <cell r="F2118">
            <v>0</v>
          </cell>
        </row>
        <row r="2119">
          <cell r="B2119">
            <v>0</v>
          </cell>
          <cell r="E2119">
            <v>0</v>
          </cell>
          <cell r="F2119">
            <v>0</v>
          </cell>
        </row>
        <row r="2120">
          <cell r="B2120">
            <v>0</v>
          </cell>
          <cell r="E2120">
            <v>0</v>
          </cell>
          <cell r="F2120">
            <v>0</v>
          </cell>
        </row>
        <row r="2121">
          <cell r="B2121">
            <v>0</v>
          </cell>
          <cell r="E2121">
            <v>0</v>
          </cell>
          <cell r="F2121">
            <v>0</v>
          </cell>
        </row>
        <row r="2122">
          <cell r="B2122">
            <v>0</v>
          </cell>
          <cell r="E2122">
            <v>0</v>
          </cell>
          <cell r="F2122">
            <v>0</v>
          </cell>
        </row>
        <row r="2123">
          <cell r="B2123">
            <v>0</v>
          </cell>
          <cell r="E2123">
            <v>0</v>
          </cell>
          <cell r="F2123">
            <v>0</v>
          </cell>
        </row>
        <row r="2124">
          <cell r="B2124">
            <v>0</v>
          </cell>
          <cell r="E2124">
            <v>0</v>
          </cell>
          <cell r="F2124">
            <v>0</v>
          </cell>
        </row>
        <row r="2125">
          <cell r="B2125">
            <v>0</v>
          </cell>
          <cell r="E2125">
            <v>0</v>
          </cell>
          <cell r="F2125">
            <v>0</v>
          </cell>
        </row>
        <row r="2126">
          <cell r="B2126">
            <v>0</v>
          </cell>
          <cell r="E2126">
            <v>0</v>
          </cell>
          <cell r="F2126">
            <v>0</v>
          </cell>
        </row>
        <row r="2127">
          <cell r="B2127">
            <v>0</v>
          </cell>
          <cell r="E2127">
            <v>0</v>
          </cell>
          <cell r="F2127">
            <v>0</v>
          </cell>
        </row>
        <row r="2128">
          <cell r="B2128">
            <v>0</v>
          </cell>
          <cell r="E2128">
            <v>0</v>
          </cell>
          <cell r="F2128">
            <v>0</v>
          </cell>
        </row>
        <row r="2129">
          <cell r="B2129">
            <v>0</v>
          </cell>
          <cell r="E2129">
            <v>0</v>
          </cell>
          <cell r="F2129">
            <v>0</v>
          </cell>
        </row>
        <row r="2130">
          <cell r="B2130">
            <v>0</v>
          </cell>
          <cell r="E2130">
            <v>0</v>
          </cell>
          <cell r="F2130">
            <v>0</v>
          </cell>
        </row>
        <row r="2131">
          <cell r="B2131">
            <v>0</v>
          </cell>
          <cell r="E2131">
            <v>0</v>
          </cell>
          <cell r="F2131">
            <v>0</v>
          </cell>
        </row>
        <row r="2132">
          <cell r="B2132">
            <v>0</v>
          </cell>
          <cell r="E2132">
            <v>0</v>
          </cell>
          <cell r="F2132">
            <v>0</v>
          </cell>
        </row>
        <row r="2133">
          <cell r="B2133">
            <v>0</v>
          </cell>
          <cell r="E2133">
            <v>0</v>
          </cell>
          <cell r="F2133">
            <v>0</v>
          </cell>
        </row>
        <row r="2134">
          <cell r="B2134">
            <v>0</v>
          </cell>
          <cell r="E2134">
            <v>0</v>
          </cell>
          <cell r="F2134">
            <v>0</v>
          </cell>
        </row>
        <row r="2135">
          <cell r="B2135">
            <v>0</v>
          </cell>
          <cell r="E2135">
            <v>0</v>
          </cell>
          <cell r="F2135">
            <v>0</v>
          </cell>
        </row>
        <row r="2136">
          <cell r="B2136">
            <v>0</v>
          </cell>
          <cell r="E2136">
            <v>0</v>
          </cell>
          <cell r="F2136">
            <v>0</v>
          </cell>
        </row>
        <row r="2137">
          <cell r="B2137">
            <v>0</v>
          </cell>
          <cell r="E2137">
            <v>0</v>
          </cell>
          <cell r="F2137">
            <v>0</v>
          </cell>
        </row>
        <row r="2138">
          <cell r="B2138">
            <v>0</v>
          </cell>
          <cell r="E2138">
            <v>0</v>
          </cell>
          <cell r="F2138">
            <v>0</v>
          </cell>
        </row>
        <row r="2139">
          <cell r="B2139">
            <v>0</v>
          </cell>
          <cell r="E2139">
            <v>0</v>
          </cell>
          <cell r="F2139">
            <v>0</v>
          </cell>
        </row>
        <row r="2140">
          <cell r="B2140">
            <v>0</v>
          </cell>
          <cell r="E2140">
            <v>0</v>
          </cell>
          <cell r="F2140">
            <v>0</v>
          </cell>
        </row>
        <row r="2141">
          <cell r="B2141">
            <v>0</v>
          </cell>
          <cell r="E2141">
            <v>0</v>
          </cell>
          <cell r="F2141">
            <v>0</v>
          </cell>
        </row>
        <row r="2142">
          <cell r="B2142">
            <v>0</v>
          </cell>
          <cell r="E2142">
            <v>0</v>
          </cell>
          <cell r="F2142">
            <v>0</v>
          </cell>
        </row>
        <row r="2143">
          <cell r="B2143">
            <v>0</v>
          </cell>
          <cell r="E2143">
            <v>0</v>
          </cell>
          <cell r="F2143">
            <v>0</v>
          </cell>
        </row>
        <row r="2144">
          <cell r="B2144">
            <v>0</v>
          </cell>
          <cell r="E2144">
            <v>0</v>
          </cell>
          <cell r="F2144">
            <v>0</v>
          </cell>
        </row>
        <row r="2145">
          <cell r="B2145">
            <v>0</v>
          </cell>
          <cell r="E2145">
            <v>0</v>
          </cell>
          <cell r="F2145">
            <v>0</v>
          </cell>
        </row>
        <row r="2146">
          <cell r="B2146">
            <v>0</v>
          </cell>
          <cell r="E2146">
            <v>0</v>
          </cell>
          <cell r="F2146">
            <v>0</v>
          </cell>
        </row>
        <row r="2147">
          <cell r="B2147">
            <v>0</v>
          </cell>
          <cell r="E2147">
            <v>0</v>
          </cell>
          <cell r="F2147">
            <v>0</v>
          </cell>
        </row>
        <row r="2148">
          <cell r="B2148">
            <v>0</v>
          </cell>
          <cell r="E2148">
            <v>0</v>
          </cell>
          <cell r="F2148">
            <v>0</v>
          </cell>
        </row>
        <row r="2149">
          <cell r="B2149">
            <v>0</v>
          </cell>
          <cell r="E2149">
            <v>0</v>
          </cell>
          <cell r="F2149">
            <v>0</v>
          </cell>
        </row>
        <row r="2150">
          <cell r="B2150">
            <v>0</v>
          </cell>
          <cell r="E2150">
            <v>0</v>
          </cell>
          <cell r="F2150">
            <v>0</v>
          </cell>
        </row>
        <row r="2151">
          <cell r="B2151">
            <v>0</v>
          </cell>
          <cell r="E2151">
            <v>0</v>
          </cell>
          <cell r="F2151">
            <v>0</v>
          </cell>
        </row>
        <row r="2152">
          <cell r="B2152">
            <v>0</v>
          </cell>
          <cell r="E2152">
            <v>0</v>
          </cell>
          <cell r="F2152">
            <v>0</v>
          </cell>
        </row>
        <row r="2153">
          <cell r="B2153">
            <v>0</v>
          </cell>
          <cell r="E2153">
            <v>0</v>
          </cell>
          <cell r="F2153">
            <v>0</v>
          </cell>
        </row>
        <row r="2154">
          <cell r="B2154">
            <v>0</v>
          </cell>
          <cell r="E2154">
            <v>0</v>
          </cell>
          <cell r="F2154">
            <v>0</v>
          </cell>
        </row>
        <row r="2155">
          <cell r="B2155">
            <v>0</v>
          </cell>
          <cell r="E2155">
            <v>0</v>
          </cell>
          <cell r="F2155">
            <v>0</v>
          </cell>
        </row>
        <row r="2156">
          <cell r="B2156">
            <v>0</v>
          </cell>
          <cell r="E2156">
            <v>0</v>
          </cell>
          <cell r="F2156">
            <v>0</v>
          </cell>
        </row>
        <row r="2157">
          <cell r="B2157">
            <v>0</v>
          </cell>
          <cell r="E2157">
            <v>0</v>
          </cell>
          <cell r="F2157">
            <v>0</v>
          </cell>
        </row>
        <row r="2158">
          <cell r="B2158">
            <v>0</v>
          </cell>
          <cell r="E2158">
            <v>0</v>
          </cell>
          <cell r="F2158">
            <v>0</v>
          </cell>
        </row>
        <row r="2159">
          <cell r="B2159">
            <v>0</v>
          </cell>
          <cell r="E2159">
            <v>0</v>
          </cell>
          <cell r="F2159">
            <v>0</v>
          </cell>
        </row>
        <row r="2160">
          <cell r="B2160">
            <v>0</v>
          </cell>
          <cell r="E2160">
            <v>0</v>
          </cell>
          <cell r="F2160">
            <v>0</v>
          </cell>
        </row>
        <row r="2161">
          <cell r="B2161">
            <v>0</v>
          </cell>
          <cell r="E2161">
            <v>0</v>
          </cell>
          <cell r="F2161">
            <v>0</v>
          </cell>
        </row>
        <row r="2162">
          <cell r="B2162">
            <v>0</v>
          </cell>
          <cell r="E2162">
            <v>0</v>
          </cell>
          <cell r="F2162">
            <v>0</v>
          </cell>
        </row>
        <row r="2163">
          <cell r="B2163">
            <v>0</v>
          </cell>
          <cell r="E2163">
            <v>0</v>
          </cell>
          <cell r="F2163">
            <v>0</v>
          </cell>
        </row>
        <row r="2164">
          <cell r="B2164">
            <v>0</v>
          </cell>
          <cell r="E2164">
            <v>0</v>
          </cell>
          <cell r="F2164">
            <v>0</v>
          </cell>
        </row>
        <row r="2165">
          <cell r="B2165">
            <v>0</v>
          </cell>
          <cell r="E2165">
            <v>0</v>
          </cell>
          <cell r="F2165">
            <v>0</v>
          </cell>
        </row>
        <row r="2166">
          <cell r="B2166">
            <v>0</v>
          </cell>
          <cell r="E2166">
            <v>0</v>
          </cell>
          <cell r="F2166">
            <v>0</v>
          </cell>
        </row>
        <row r="2167">
          <cell r="B2167">
            <v>0</v>
          </cell>
          <cell r="E2167">
            <v>0</v>
          </cell>
          <cell r="F2167">
            <v>0</v>
          </cell>
        </row>
        <row r="2168">
          <cell r="B2168">
            <v>0</v>
          </cell>
          <cell r="E2168">
            <v>0</v>
          </cell>
          <cell r="F2168">
            <v>0</v>
          </cell>
        </row>
        <row r="2169">
          <cell r="B2169">
            <v>0</v>
          </cell>
          <cell r="E2169">
            <v>0</v>
          </cell>
          <cell r="F2169">
            <v>0</v>
          </cell>
        </row>
        <row r="2170">
          <cell r="B2170">
            <v>0</v>
          </cell>
          <cell r="E2170">
            <v>0</v>
          </cell>
          <cell r="F2170">
            <v>0</v>
          </cell>
        </row>
        <row r="2171">
          <cell r="B2171">
            <v>0</v>
          </cell>
          <cell r="E2171">
            <v>0</v>
          </cell>
          <cell r="F2171">
            <v>0</v>
          </cell>
        </row>
        <row r="2172">
          <cell r="B2172">
            <v>0</v>
          </cell>
          <cell r="E2172">
            <v>0</v>
          </cell>
          <cell r="F2172">
            <v>0</v>
          </cell>
        </row>
        <row r="2173">
          <cell r="B2173">
            <v>0</v>
          </cell>
          <cell r="E2173">
            <v>0</v>
          </cell>
          <cell r="F2173">
            <v>0</v>
          </cell>
        </row>
        <row r="2174">
          <cell r="B2174">
            <v>0</v>
          </cell>
          <cell r="E2174">
            <v>0</v>
          </cell>
          <cell r="F2174">
            <v>0</v>
          </cell>
        </row>
        <row r="2175">
          <cell r="B2175">
            <v>0</v>
          </cell>
          <cell r="E2175">
            <v>0</v>
          </cell>
          <cell r="F2175">
            <v>0</v>
          </cell>
        </row>
        <row r="2176">
          <cell r="B2176">
            <v>0</v>
          </cell>
          <cell r="E2176">
            <v>0</v>
          </cell>
          <cell r="F2176">
            <v>0</v>
          </cell>
        </row>
        <row r="2177">
          <cell r="B2177">
            <v>0</v>
          </cell>
          <cell r="E2177">
            <v>0</v>
          </cell>
          <cell r="F2177">
            <v>0</v>
          </cell>
        </row>
        <row r="2178">
          <cell r="B2178">
            <v>0</v>
          </cell>
          <cell r="E2178">
            <v>0</v>
          </cell>
          <cell r="F2178">
            <v>0</v>
          </cell>
        </row>
        <row r="2179">
          <cell r="B2179">
            <v>0</v>
          </cell>
          <cell r="E2179">
            <v>0</v>
          </cell>
          <cell r="F2179">
            <v>0</v>
          </cell>
        </row>
        <row r="2180">
          <cell r="B2180">
            <v>0</v>
          </cell>
          <cell r="E2180">
            <v>0</v>
          </cell>
          <cell r="F2180">
            <v>0</v>
          </cell>
        </row>
        <row r="2181">
          <cell r="B2181">
            <v>0</v>
          </cell>
          <cell r="E2181">
            <v>0</v>
          </cell>
          <cell r="F2181">
            <v>0</v>
          </cell>
        </row>
        <row r="2182">
          <cell r="B2182">
            <v>0</v>
          </cell>
          <cell r="E2182">
            <v>0</v>
          </cell>
          <cell r="F2182">
            <v>0</v>
          </cell>
        </row>
        <row r="2183">
          <cell r="B2183">
            <v>0</v>
          </cell>
          <cell r="E2183">
            <v>0</v>
          </cell>
          <cell r="F2183">
            <v>0</v>
          </cell>
        </row>
        <row r="2184">
          <cell r="B2184">
            <v>0</v>
          </cell>
          <cell r="E2184">
            <v>0</v>
          </cell>
          <cell r="F2184">
            <v>0</v>
          </cell>
        </row>
        <row r="2185">
          <cell r="B2185">
            <v>0</v>
          </cell>
          <cell r="E2185">
            <v>0</v>
          </cell>
          <cell r="F2185">
            <v>0</v>
          </cell>
        </row>
        <row r="2186">
          <cell r="B2186">
            <v>0</v>
          </cell>
          <cell r="E2186">
            <v>0</v>
          </cell>
          <cell r="F2186">
            <v>0</v>
          </cell>
        </row>
        <row r="2187">
          <cell r="B2187">
            <v>0</v>
          </cell>
          <cell r="E2187">
            <v>0</v>
          </cell>
          <cell r="F2187">
            <v>0</v>
          </cell>
        </row>
        <row r="2188">
          <cell r="B2188">
            <v>0</v>
          </cell>
          <cell r="E2188">
            <v>0</v>
          </cell>
          <cell r="F2188">
            <v>0</v>
          </cell>
        </row>
        <row r="2189">
          <cell r="B2189">
            <v>0</v>
          </cell>
          <cell r="E2189">
            <v>0</v>
          </cell>
          <cell r="F2189">
            <v>0</v>
          </cell>
        </row>
        <row r="2190">
          <cell r="B2190">
            <v>0</v>
          </cell>
          <cell r="E2190">
            <v>0</v>
          </cell>
          <cell r="F2190">
            <v>0</v>
          </cell>
        </row>
        <row r="2191">
          <cell r="B2191">
            <v>0</v>
          </cell>
          <cell r="E2191">
            <v>0</v>
          </cell>
          <cell r="F2191">
            <v>0</v>
          </cell>
        </row>
        <row r="2192">
          <cell r="B2192">
            <v>0</v>
          </cell>
          <cell r="E2192">
            <v>0</v>
          </cell>
          <cell r="F2192">
            <v>0</v>
          </cell>
        </row>
        <row r="2193">
          <cell r="B2193">
            <v>0</v>
          </cell>
          <cell r="E2193">
            <v>0</v>
          </cell>
          <cell r="F2193">
            <v>0</v>
          </cell>
        </row>
        <row r="2194">
          <cell r="B2194">
            <v>0</v>
          </cell>
          <cell r="E2194">
            <v>0</v>
          </cell>
          <cell r="F2194">
            <v>0</v>
          </cell>
        </row>
        <row r="2195">
          <cell r="B2195">
            <v>0</v>
          </cell>
          <cell r="E2195">
            <v>0</v>
          </cell>
          <cell r="F2195">
            <v>0</v>
          </cell>
        </row>
        <row r="2196">
          <cell r="B2196">
            <v>0</v>
          </cell>
          <cell r="E2196">
            <v>0</v>
          </cell>
          <cell r="F2196">
            <v>0</v>
          </cell>
        </row>
        <row r="2197">
          <cell r="B2197">
            <v>0</v>
          </cell>
          <cell r="E2197">
            <v>0</v>
          </cell>
          <cell r="F2197">
            <v>0</v>
          </cell>
        </row>
        <row r="2198">
          <cell r="B2198">
            <v>0</v>
          </cell>
          <cell r="E2198">
            <v>0</v>
          </cell>
          <cell r="F2198">
            <v>0</v>
          </cell>
        </row>
        <row r="2199">
          <cell r="B2199">
            <v>0</v>
          </cell>
          <cell r="E2199">
            <v>0</v>
          </cell>
          <cell r="F2199">
            <v>0</v>
          </cell>
        </row>
        <row r="2200">
          <cell r="B2200">
            <v>0</v>
          </cell>
          <cell r="E2200">
            <v>0</v>
          </cell>
          <cell r="F2200">
            <v>0</v>
          </cell>
        </row>
        <row r="2201">
          <cell r="B2201">
            <v>0</v>
          </cell>
          <cell r="E2201">
            <v>0</v>
          </cell>
          <cell r="F2201">
            <v>0</v>
          </cell>
        </row>
        <row r="2202">
          <cell r="B2202">
            <v>0</v>
          </cell>
          <cell r="E2202">
            <v>0</v>
          </cell>
          <cell r="F2202">
            <v>0</v>
          </cell>
        </row>
        <row r="2203">
          <cell r="B2203">
            <v>0</v>
          </cell>
          <cell r="E2203">
            <v>0</v>
          </cell>
          <cell r="F2203">
            <v>0</v>
          </cell>
        </row>
        <row r="2204">
          <cell r="B2204">
            <v>0</v>
          </cell>
          <cell r="E2204">
            <v>0</v>
          </cell>
          <cell r="F2204">
            <v>0</v>
          </cell>
        </row>
        <row r="2205">
          <cell r="B2205">
            <v>0</v>
          </cell>
          <cell r="E2205">
            <v>0</v>
          </cell>
          <cell r="F2205">
            <v>0</v>
          </cell>
        </row>
        <row r="2206">
          <cell r="B2206">
            <v>0</v>
          </cell>
          <cell r="E2206">
            <v>0</v>
          </cell>
          <cell r="F2206">
            <v>0</v>
          </cell>
        </row>
        <row r="2207">
          <cell r="B2207">
            <v>0</v>
          </cell>
          <cell r="E2207">
            <v>0</v>
          </cell>
          <cell r="F2207">
            <v>0</v>
          </cell>
        </row>
        <row r="2208">
          <cell r="B2208">
            <v>0</v>
          </cell>
          <cell r="E2208">
            <v>0</v>
          </cell>
          <cell r="F2208">
            <v>0</v>
          </cell>
        </row>
        <row r="2209">
          <cell r="B2209">
            <v>0</v>
          </cell>
          <cell r="E2209">
            <v>0</v>
          </cell>
          <cell r="F2209">
            <v>0</v>
          </cell>
        </row>
        <row r="2210">
          <cell r="B2210">
            <v>0</v>
          </cell>
          <cell r="E2210">
            <v>0</v>
          </cell>
          <cell r="F2210">
            <v>0</v>
          </cell>
        </row>
        <row r="2211">
          <cell r="B2211">
            <v>0</v>
          </cell>
          <cell r="E2211">
            <v>0</v>
          </cell>
          <cell r="F2211">
            <v>0</v>
          </cell>
        </row>
        <row r="2212">
          <cell r="B2212">
            <v>0</v>
          </cell>
          <cell r="E2212">
            <v>0</v>
          </cell>
          <cell r="F2212">
            <v>0</v>
          </cell>
        </row>
        <row r="2213">
          <cell r="B2213">
            <v>0</v>
          </cell>
          <cell r="E2213">
            <v>0</v>
          </cell>
          <cell r="F2213">
            <v>0</v>
          </cell>
        </row>
        <row r="2214">
          <cell r="B2214">
            <v>0</v>
          </cell>
          <cell r="E2214">
            <v>0</v>
          </cell>
          <cell r="F2214">
            <v>0</v>
          </cell>
        </row>
        <row r="2215">
          <cell r="B2215">
            <v>0</v>
          </cell>
          <cell r="E2215">
            <v>0</v>
          </cell>
          <cell r="F2215">
            <v>0</v>
          </cell>
        </row>
        <row r="2216">
          <cell r="B2216">
            <v>0</v>
          </cell>
          <cell r="E2216">
            <v>0</v>
          </cell>
          <cell r="F2216">
            <v>0</v>
          </cell>
        </row>
        <row r="2217">
          <cell r="B2217">
            <v>0</v>
          </cell>
          <cell r="E2217">
            <v>0</v>
          </cell>
          <cell r="F2217">
            <v>0</v>
          </cell>
        </row>
        <row r="2218">
          <cell r="B2218">
            <v>0</v>
          </cell>
          <cell r="E2218">
            <v>0</v>
          </cell>
          <cell r="F2218">
            <v>0</v>
          </cell>
        </row>
        <row r="2219">
          <cell r="B2219">
            <v>0</v>
          </cell>
          <cell r="E2219">
            <v>0</v>
          </cell>
          <cell r="F2219">
            <v>0</v>
          </cell>
        </row>
        <row r="2220">
          <cell r="B2220">
            <v>0</v>
          </cell>
          <cell r="E2220">
            <v>0</v>
          </cell>
          <cell r="F2220">
            <v>0</v>
          </cell>
        </row>
        <row r="2221">
          <cell r="B2221">
            <v>0</v>
          </cell>
          <cell r="E2221">
            <v>0</v>
          </cell>
          <cell r="F2221">
            <v>0</v>
          </cell>
        </row>
        <row r="2222">
          <cell r="B2222">
            <v>0</v>
          </cell>
          <cell r="E2222">
            <v>0</v>
          </cell>
          <cell r="F2222">
            <v>0</v>
          </cell>
        </row>
        <row r="2223">
          <cell r="B2223">
            <v>0</v>
          </cell>
          <cell r="E2223">
            <v>0</v>
          </cell>
          <cell r="F2223">
            <v>0</v>
          </cell>
        </row>
        <row r="2224">
          <cell r="B2224">
            <v>0</v>
          </cell>
          <cell r="E2224">
            <v>0</v>
          </cell>
          <cell r="F2224">
            <v>0</v>
          </cell>
        </row>
        <row r="2225">
          <cell r="B2225">
            <v>0</v>
          </cell>
          <cell r="E2225">
            <v>0</v>
          </cell>
          <cell r="F2225">
            <v>0</v>
          </cell>
        </row>
        <row r="2226">
          <cell r="B2226">
            <v>0</v>
          </cell>
          <cell r="E2226">
            <v>0</v>
          </cell>
          <cell r="F2226">
            <v>0</v>
          </cell>
        </row>
        <row r="2227">
          <cell r="B2227">
            <v>0</v>
          </cell>
          <cell r="E2227">
            <v>0</v>
          </cell>
          <cell r="F2227">
            <v>0</v>
          </cell>
        </row>
        <row r="2228">
          <cell r="B2228">
            <v>0</v>
          </cell>
          <cell r="E2228">
            <v>0</v>
          </cell>
          <cell r="F2228">
            <v>0</v>
          </cell>
        </row>
        <row r="2229">
          <cell r="B2229">
            <v>0</v>
          </cell>
          <cell r="E2229">
            <v>0</v>
          </cell>
          <cell r="F2229">
            <v>0</v>
          </cell>
        </row>
        <row r="2230">
          <cell r="B2230">
            <v>0</v>
          </cell>
          <cell r="E2230">
            <v>0</v>
          </cell>
          <cell r="F2230">
            <v>0</v>
          </cell>
        </row>
        <row r="2231">
          <cell r="B2231">
            <v>0</v>
          </cell>
          <cell r="E2231">
            <v>0</v>
          </cell>
          <cell r="F2231">
            <v>0</v>
          </cell>
        </row>
        <row r="2232">
          <cell r="B2232">
            <v>0</v>
          </cell>
          <cell r="E2232">
            <v>0</v>
          </cell>
          <cell r="F2232">
            <v>0</v>
          </cell>
        </row>
        <row r="2233">
          <cell r="B2233">
            <v>0</v>
          </cell>
          <cell r="E2233">
            <v>0</v>
          </cell>
          <cell r="F2233">
            <v>0</v>
          </cell>
        </row>
        <row r="2234">
          <cell r="B2234">
            <v>0</v>
          </cell>
          <cell r="E2234">
            <v>0</v>
          </cell>
          <cell r="F2234">
            <v>0</v>
          </cell>
        </row>
        <row r="2235">
          <cell r="B2235">
            <v>0</v>
          </cell>
          <cell r="E2235">
            <v>0</v>
          </cell>
          <cell r="F2235">
            <v>0</v>
          </cell>
        </row>
        <row r="2236">
          <cell r="B2236">
            <v>0</v>
          </cell>
          <cell r="E2236">
            <v>0</v>
          </cell>
          <cell r="F2236">
            <v>0</v>
          </cell>
        </row>
        <row r="2237">
          <cell r="B2237">
            <v>0</v>
          </cell>
          <cell r="E2237">
            <v>0</v>
          </cell>
          <cell r="F2237">
            <v>0</v>
          </cell>
        </row>
        <row r="2238">
          <cell r="B2238">
            <v>0</v>
          </cell>
          <cell r="E2238">
            <v>0</v>
          </cell>
          <cell r="F2238">
            <v>0</v>
          </cell>
        </row>
        <row r="2239">
          <cell r="B2239">
            <v>0</v>
          </cell>
          <cell r="E2239">
            <v>0</v>
          </cell>
          <cell r="F2239">
            <v>0</v>
          </cell>
        </row>
        <row r="2240">
          <cell r="B2240">
            <v>0</v>
          </cell>
          <cell r="E2240">
            <v>0</v>
          </cell>
          <cell r="F2240">
            <v>0</v>
          </cell>
        </row>
        <row r="2241">
          <cell r="B2241">
            <v>0</v>
          </cell>
          <cell r="E2241">
            <v>0</v>
          </cell>
          <cell r="F2241">
            <v>0</v>
          </cell>
        </row>
        <row r="2242">
          <cell r="B2242">
            <v>0</v>
          </cell>
          <cell r="E2242">
            <v>0</v>
          </cell>
          <cell r="F2242">
            <v>0</v>
          </cell>
        </row>
        <row r="2243">
          <cell r="B2243">
            <v>0</v>
          </cell>
          <cell r="E2243">
            <v>0</v>
          </cell>
          <cell r="F2243">
            <v>0</v>
          </cell>
        </row>
        <row r="2244">
          <cell r="B2244">
            <v>0</v>
          </cell>
          <cell r="E2244">
            <v>0</v>
          </cell>
          <cell r="F2244">
            <v>0</v>
          </cell>
        </row>
        <row r="2245">
          <cell r="B2245">
            <v>0</v>
          </cell>
          <cell r="E2245">
            <v>0</v>
          </cell>
          <cell r="F2245">
            <v>0</v>
          </cell>
        </row>
        <row r="2246">
          <cell r="B2246">
            <v>0</v>
          </cell>
          <cell r="E2246">
            <v>0</v>
          </cell>
          <cell r="F2246">
            <v>0</v>
          </cell>
        </row>
        <row r="2247">
          <cell r="B2247">
            <v>0</v>
          </cell>
          <cell r="E2247">
            <v>0</v>
          </cell>
          <cell r="F2247">
            <v>0</v>
          </cell>
        </row>
        <row r="2248">
          <cell r="B2248">
            <v>0</v>
          </cell>
          <cell r="E2248">
            <v>0</v>
          </cell>
          <cell r="F2248">
            <v>0</v>
          </cell>
        </row>
        <row r="2249">
          <cell r="B2249">
            <v>0</v>
          </cell>
          <cell r="E2249">
            <v>0</v>
          </cell>
          <cell r="F2249">
            <v>0</v>
          </cell>
        </row>
        <row r="2250">
          <cell r="B2250">
            <v>0</v>
          </cell>
          <cell r="E2250">
            <v>0</v>
          </cell>
          <cell r="F2250">
            <v>0</v>
          </cell>
        </row>
        <row r="2251">
          <cell r="B2251">
            <v>0</v>
          </cell>
          <cell r="E2251">
            <v>0</v>
          </cell>
          <cell r="F2251">
            <v>0</v>
          </cell>
        </row>
        <row r="2252">
          <cell r="B2252">
            <v>0</v>
          </cell>
          <cell r="E2252">
            <v>0</v>
          </cell>
          <cell r="F2252">
            <v>0</v>
          </cell>
        </row>
        <row r="2253">
          <cell r="B2253">
            <v>0</v>
          </cell>
          <cell r="E2253">
            <v>0</v>
          </cell>
          <cell r="F2253">
            <v>0</v>
          </cell>
        </row>
        <row r="2254">
          <cell r="B2254">
            <v>0</v>
          </cell>
          <cell r="E2254">
            <v>0</v>
          </cell>
          <cell r="F2254">
            <v>0</v>
          </cell>
        </row>
        <row r="2255">
          <cell r="B2255">
            <v>0</v>
          </cell>
          <cell r="E2255">
            <v>0</v>
          </cell>
          <cell r="F2255">
            <v>0</v>
          </cell>
        </row>
        <row r="2256">
          <cell r="B2256">
            <v>0</v>
          </cell>
          <cell r="E2256">
            <v>0</v>
          </cell>
          <cell r="F2256">
            <v>0</v>
          </cell>
        </row>
        <row r="2257">
          <cell r="B2257">
            <v>0</v>
          </cell>
          <cell r="E2257">
            <v>0</v>
          </cell>
          <cell r="F2257">
            <v>0</v>
          </cell>
        </row>
        <row r="2258">
          <cell r="B2258">
            <v>0</v>
          </cell>
          <cell r="E2258">
            <v>0</v>
          </cell>
          <cell r="F2258">
            <v>0</v>
          </cell>
        </row>
        <row r="2259">
          <cell r="B2259">
            <v>0</v>
          </cell>
          <cell r="E2259">
            <v>0</v>
          </cell>
          <cell r="F2259">
            <v>0</v>
          </cell>
        </row>
        <row r="2260">
          <cell r="B2260">
            <v>0</v>
          </cell>
          <cell r="E2260">
            <v>0</v>
          </cell>
          <cell r="F2260">
            <v>0</v>
          </cell>
        </row>
        <row r="2261">
          <cell r="B2261">
            <v>0</v>
          </cell>
          <cell r="E2261">
            <v>0</v>
          </cell>
          <cell r="F2261">
            <v>0</v>
          </cell>
        </row>
        <row r="2262">
          <cell r="B2262">
            <v>0</v>
          </cell>
          <cell r="E2262">
            <v>0</v>
          </cell>
          <cell r="F2262">
            <v>0</v>
          </cell>
        </row>
        <row r="2263">
          <cell r="B2263">
            <v>0</v>
          </cell>
          <cell r="E2263">
            <v>0</v>
          </cell>
          <cell r="F2263">
            <v>0</v>
          </cell>
        </row>
        <row r="2264">
          <cell r="B2264">
            <v>0</v>
          </cell>
          <cell r="E2264">
            <v>0</v>
          </cell>
          <cell r="F2264">
            <v>0</v>
          </cell>
        </row>
        <row r="2265">
          <cell r="B2265">
            <v>0</v>
          </cell>
          <cell r="E2265">
            <v>0</v>
          </cell>
          <cell r="F2265">
            <v>0</v>
          </cell>
        </row>
        <row r="2266">
          <cell r="B2266">
            <v>0</v>
          </cell>
          <cell r="E2266">
            <v>0</v>
          </cell>
          <cell r="F2266">
            <v>0</v>
          </cell>
        </row>
        <row r="2267">
          <cell r="B2267">
            <v>0</v>
          </cell>
          <cell r="E2267">
            <v>0</v>
          </cell>
          <cell r="F2267">
            <v>0</v>
          </cell>
        </row>
        <row r="2268">
          <cell r="B2268">
            <v>0</v>
          </cell>
          <cell r="E2268">
            <v>0</v>
          </cell>
          <cell r="F2268">
            <v>0</v>
          </cell>
        </row>
        <row r="2269">
          <cell r="B2269">
            <v>0</v>
          </cell>
          <cell r="E2269">
            <v>0</v>
          </cell>
          <cell r="F2269">
            <v>0</v>
          </cell>
        </row>
        <row r="2270">
          <cell r="B2270">
            <v>0</v>
          </cell>
          <cell r="E2270">
            <v>0</v>
          </cell>
          <cell r="F2270">
            <v>0</v>
          </cell>
        </row>
        <row r="2271">
          <cell r="B2271">
            <v>0</v>
          </cell>
          <cell r="E2271">
            <v>0</v>
          </cell>
          <cell r="F2271">
            <v>0</v>
          </cell>
        </row>
        <row r="2272">
          <cell r="B2272">
            <v>0</v>
          </cell>
          <cell r="E2272">
            <v>0</v>
          </cell>
          <cell r="F2272">
            <v>0</v>
          </cell>
        </row>
        <row r="2273">
          <cell r="B2273">
            <v>0</v>
          </cell>
          <cell r="E2273">
            <v>0</v>
          </cell>
          <cell r="F2273">
            <v>0</v>
          </cell>
        </row>
        <row r="2274">
          <cell r="B2274">
            <v>0</v>
          </cell>
          <cell r="E2274">
            <v>0</v>
          </cell>
          <cell r="F2274">
            <v>0</v>
          </cell>
        </row>
        <row r="2275">
          <cell r="B2275">
            <v>0</v>
          </cell>
          <cell r="E2275">
            <v>0</v>
          </cell>
          <cell r="F2275">
            <v>0</v>
          </cell>
        </row>
        <row r="2276">
          <cell r="B2276">
            <v>0</v>
          </cell>
          <cell r="E2276">
            <v>0</v>
          </cell>
          <cell r="F2276">
            <v>0</v>
          </cell>
        </row>
        <row r="2277">
          <cell r="B2277">
            <v>0</v>
          </cell>
          <cell r="E2277">
            <v>0</v>
          </cell>
          <cell r="F2277">
            <v>0</v>
          </cell>
        </row>
        <row r="2278">
          <cell r="B2278">
            <v>0</v>
          </cell>
          <cell r="E2278">
            <v>0</v>
          </cell>
          <cell r="F2278">
            <v>0</v>
          </cell>
        </row>
        <row r="2279">
          <cell r="B2279">
            <v>0</v>
          </cell>
          <cell r="E2279">
            <v>0</v>
          </cell>
          <cell r="F2279">
            <v>0</v>
          </cell>
        </row>
        <row r="2280">
          <cell r="B2280">
            <v>0</v>
          </cell>
          <cell r="E2280">
            <v>0</v>
          </cell>
          <cell r="F2280">
            <v>0</v>
          </cell>
        </row>
        <row r="2281">
          <cell r="B2281">
            <v>0</v>
          </cell>
          <cell r="E2281">
            <v>0</v>
          </cell>
          <cell r="F2281">
            <v>0</v>
          </cell>
        </row>
        <row r="2282">
          <cell r="B2282">
            <v>0</v>
          </cell>
          <cell r="E2282">
            <v>0</v>
          </cell>
          <cell r="F2282">
            <v>0</v>
          </cell>
        </row>
        <row r="2283">
          <cell r="B2283">
            <v>0</v>
          </cell>
          <cell r="E2283">
            <v>0</v>
          </cell>
          <cell r="F2283">
            <v>0</v>
          </cell>
        </row>
        <row r="2284">
          <cell r="B2284">
            <v>0</v>
          </cell>
          <cell r="E2284">
            <v>0</v>
          </cell>
          <cell r="F2284">
            <v>0</v>
          </cell>
        </row>
        <row r="2285">
          <cell r="B2285">
            <v>0</v>
          </cell>
          <cell r="E2285">
            <v>0</v>
          </cell>
          <cell r="F2285">
            <v>0</v>
          </cell>
        </row>
        <row r="2286">
          <cell r="B2286">
            <v>0</v>
          </cell>
          <cell r="E2286">
            <v>0</v>
          </cell>
          <cell r="F2286">
            <v>0</v>
          </cell>
        </row>
        <row r="2287">
          <cell r="B2287">
            <v>0</v>
          </cell>
          <cell r="E2287">
            <v>0</v>
          </cell>
          <cell r="F2287">
            <v>0</v>
          </cell>
        </row>
        <row r="2288">
          <cell r="B2288">
            <v>0</v>
          </cell>
          <cell r="E2288">
            <v>0</v>
          </cell>
          <cell r="F2288">
            <v>0</v>
          </cell>
        </row>
        <row r="2289">
          <cell r="B2289">
            <v>0</v>
          </cell>
          <cell r="E2289">
            <v>0</v>
          </cell>
          <cell r="F2289">
            <v>0</v>
          </cell>
        </row>
        <row r="2290">
          <cell r="B2290">
            <v>0</v>
          </cell>
          <cell r="E2290">
            <v>0</v>
          </cell>
          <cell r="F2290">
            <v>0</v>
          </cell>
        </row>
        <row r="2291">
          <cell r="B2291">
            <v>0</v>
          </cell>
          <cell r="E2291">
            <v>0</v>
          </cell>
          <cell r="F2291">
            <v>0</v>
          </cell>
        </row>
        <row r="2292">
          <cell r="B2292">
            <v>0</v>
          </cell>
          <cell r="E2292">
            <v>0</v>
          </cell>
          <cell r="F2292">
            <v>0</v>
          </cell>
        </row>
        <row r="2293">
          <cell r="B2293">
            <v>0</v>
          </cell>
          <cell r="E2293">
            <v>0</v>
          </cell>
          <cell r="F2293">
            <v>0</v>
          </cell>
        </row>
        <row r="2294">
          <cell r="B2294">
            <v>0</v>
          </cell>
          <cell r="E2294">
            <v>0</v>
          </cell>
          <cell r="F2294">
            <v>0</v>
          </cell>
        </row>
        <row r="2295">
          <cell r="B2295">
            <v>0</v>
          </cell>
          <cell r="E2295">
            <v>0</v>
          </cell>
          <cell r="F2295">
            <v>0</v>
          </cell>
        </row>
        <row r="2296">
          <cell r="B2296">
            <v>0</v>
          </cell>
          <cell r="E2296">
            <v>0</v>
          </cell>
          <cell r="F2296">
            <v>0</v>
          </cell>
        </row>
        <row r="2297">
          <cell r="B2297">
            <v>0</v>
          </cell>
          <cell r="E2297">
            <v>0</v>
          </cell>
          <cell r="F2297">
            <v>0</v>
          </cell>
        </row>
        <row r="2298">
          <cell r="B2298">
            <v>0</v>
          </cell>
          <cell r="E2298">
            <v>0</v>
          </cell>
          <cell r="F2298">
            <v>0</v>
          </cell>
        </row>
        <row r="2299">
          <cell r="B2299">
            <v>0</v>
          </cell>
          <cell r="E2299">
            <v>0</v>
          </cell>
          <cell r="F2299">
            <v>0</v>
          </cell>
        </row>
        <row r="2300">
          <cell r="B2300">
            <v>0</v>
          </cell>
          <cell r="E2300">
            <v>0</v>
          </cell>
          <cell r="F2300">
            <v>0</v>
          </cell>
        </row>
        <row r="2301">
          <cell r="B2301">
            <v>0</v>
          </cell>
          <cell r="E2301">
            <v>0</v>
          </cell>
          <cell r="F2301">
            <v>0</v>
          </cell>
        </row>
        <row r="2302">
          <cell r="B2302">
            <v>0</v>
          </cell>
          <cell r="E2302">
            <v>0</v>
          </cell>
          <cell r="F2302">
            <v>0</v>
          </cell>
        </row>
        <row r="2303">
          <cell r="B2303">
            <v>0</v>
          </cell>
          <cell r="E2303">
            <v>0</v>
          </cell>
          <cell r="F2303">
            <v>0</v>
          </cell>
        </row>
        <row r="2304">
          <cell r="B2304">
            <v>0</v>
          </cell>
          <cell r="E2304">
            <v>0</v>
          </cell>
          <cell r="F2304">
            <v>0</v>
          </cell>
        </row>
        <row r="2305">
          <cell r="B2305">
            <v>0</v>
          </cell>
          <cell r="E2305">
            <v>0</v>
          </cell>
          <cell r="F2305">
            <v>0</v>
          </cell>
        </row>
        <row r="2306">
          <cell r="B2306">
            <v>0</v>
          </cell>
          <cell r="E2306">
            <v>0</v>
          </cell>
          <cell r="F2306">
            <v>0</v>
          </cell>
        </row>
        <row r="2307">
          <cell r="B2307">
            <v>0</v>
          </cell>
          <cell r="E2307">
            <v>0</v>
          </cell>
          <cell r="F2307">
            <v>0</v>
          </cell>
        </row>
        <row r="2308">
          <cell r="B2308">
            <v>0</v>
          </cell>
          <cell r="E2308">
            <v>0</v>
          </cell>
          <cell r="F2308">
            <v>0</v>
          </cell>
        </row>
        <row r="2309">
          <cell r="B2309">
            <v>0</v>
          </cell>
          <cell r="E2309">
            <v>0</v>
          </cell>
          <cell r="F2309">
            <v>0</v>
          </cell>
        </row>
        <row r="2310">
          <cell r="B2310">
            <v>0</v>
          </cell>
          <cell r="E2310">
            <v>0</v>
          </cell>
          <cell r="F2310">
            <v>0</v>
          </cell>
        </row>
        <row r="2311">
          <cell r="B2311">
            <v>0</v>
          </cell>
          <cell r="E2311">
            <v>0</v>
          </cell>
          <cell r="F2311">
            <v>0</v>
          </cell>
        </row>
        <row r="2312">
          <cell r="B2312">
            <v>0</v>
          </cell>
          <cell r="E2312">
            <v>0</v>
          </cell>
          <cell r="F2312">
            <v>0</v>
          </cell>
        </row>
        <row r="2313">
          <cell r="B2313">
            <v>0</v>
          </cell>
          <cell r="E2313">
            <v>0</v>
          </cell>
          <cell r="F2313">
            <v>0</v>
          </cell>
        </row>
        <row r="2314">
          <cell r="B2314">
            <v>0</v>
          </cell>
          <cell r="E2314">
            <v>0</v>
          </cell>
          <cell r="F2314">
            <v>0</v>
          </cell>
        </row>
        <row r="2315">
          <cell r="B2315">
            <v>0</v>
          </cell>
          <cell r="E2315">
            <v>0</v>
          </cell>
          <cell r="F2315">
            <v>0</v>
          </cell>
        </row>
        <row r="2316">
          <cell r="B2316">
            <v>0</v>
          </cell>
          <cell r="E2316">
            <v>0</v>
          </cell>
          <cell r="F2316">
            <v>0</v>
          </cell>
        </row>
        <row r="2317">
          <cell r="B2317">
            <v>0</v>
          </cell>
          <cell r="E2317">
            <v>0</v>
          </cell>
          <cell r="F2317">
            <v>0</v>
          </cell>
        </row>
        <row r="2318">
          <cell r="B2318">
            <v>0</v>
          </cell>
          <cell r="E2318">
            <v>0</v>
          </cell>
          <cell r="F2318">
            <v>0</v>
          </cell>
        </row>
        <row r="2319">
          <cell r="B2319">
            <v>0</v>
          </cell>
          <cell r="E2319">
            <v>0</v>
          </cell>
          <cell r="F2319">
            <v>0</v>
          </cell>
        </row>
        <row r="2320">
          <cell r="B2320">
            <v>0</v>
          </cell>
          <cell r="E2320">
            <v>0</v>
          </cell>
          <cell r="F2320">
            <v>0</v>
          </cell>
        </row>
        <row r="2321">
          <cell r="B2321">
            <v>0</v>
          </cell>
          <cell r="E2321">
            <v>0</v>
          </cell>
          <cell r="F2321">
            <v>0</v>
          </cell>
        </row>
        <row r="2322">
          <cell r="B2322">
            <v>0</v>
          </cell>
          <cell r="E2322">
            <v>0</v>
          </cell>
          <cell r="F2322">
            <v>0</v>
          </cell>
        </row>
        <row r="2323">
          <cell r="B2323">
            <v>0</v>
          </cell>
          <cell r="E2323">
            <v>0</v>
          </cell>
          <cell r="F2323">
            <v>0</v>
          </cell>
        </row>
        <row r="2324">
          <cell r="B2324">
            <v>0</v>
          </cell>
          <cell r="E2324">
            <v>0</v>
          </cell>
          <cell r="F2324">
            <v>0</v>
          </cell>
        </row>
        <row r="2325">
          <cell r="B2325">
            <v>0</v>
          </cell>
          <cell r="E2325">
            <v>0</v>
          </cell>
          <cell r="F2325">
            <v>0</v>
          </cell>
        </row>
        <row r="2326">
          <cell r="B2326">
            <v>0</v>
          </cell>
          <cell r="E2326">
            <v>0</v>
          </cell>
          <cell r="F2326">
            <v>0</v>
          </cell>
        </row>
        <row r="2327">
          <cell r="B2327">
            <v>0</v>
          </cell>
          <cell r="E2327">
            <v>0</v>
          </cell>
          <cell r="F2327">
            <v>0</v>
          </cell>
        </row>
        <row r="2328">
          <cell r="B2328">
            <v>0</v>
          </cell>
          <cell r="E2328">
            <v>0</v>
          </cell>
          <cell r="F2328">
            <v>0</v>
          </cell>
        </row>
        <row r="2329">
          <cell r="B2329">
            <v>0</v>
          </cell>
          <cell r="E2329">
            <v>0</v>
          </cell>
          <cell r="F2329">
            <v>0</v>
          </cell>
        </row>
        <row r="2330">
          <cell r="B2330">
            <v>0</v>
          </cell>
          <cell r="E2330">
            <v>0</v>
          </cell>
          <cell r="F2330">
            <v>0</v>
          </cell>
        </row>
        <row r="2331">
          <cell r="B2331">
            <v>0</v>
          </cell>
          <cell r="E2331">
            <v>0</v>
          </cell>
          <cell r="F2331">
            <v>0</v>
          </cell>
        </row>
        <row r="2332">
          <cell r="B2332">
            <v>0</v>
          </cell>
          <cell r="E2332">
            <v>0</v>
          </cell>
          <cell r="F2332">
            <v>0</v>
          </cell>
        </row>
        <row r="2333">
          <cell r="B2333">
            <v>0</v>
          </cell>
          <cell r="E2333">
            <v>0</v>
          </cell>
          <cell r="F2333">
            <v>0</v>
          </cell>
        </row>
        <row r="2334">
          <cell r="B2334">
            <v>0</v>
          </cell>
          <cell r="E2334">
            <v>0</v>
          </cell>
          <cell r="F2334">
            <v>0</v>
          </cell>
        </row>
        <row r="2335">
          <cell r="B2335">
            <v>0</v>
          </cell>
          <cell r="E2335">
            <v>0</v>
          </cell>
          <cell r="F2335">
            <v>0</v>
          </cell>
        </row>
        <row r="2336">
          <cell r="B2336">
            <v>0</v>
          </cell>
          <cell r="E2336">
            <v>0</v>
          </cell>
          <cell r="F2336">
            <v>0</v>
          </cell>
        </row>
        <row r="2337">
          <cell r="B2337">
            <v>0</v>
          </cell>
          <cell r="E2337">
            <v>0</v>
          </cell>
          <cell r="F2337">
            <v>0</v>
          </cell>
        </row>
        <row r="2338">
          <cell r="B2338">
            <v>0</v>
          </cell>
          <cell r="E2338">
            <v>0</v>
          </cell>
          <cell r="F2338">
            <v>0</v>
          </cell>
        </row>
        <row r="2339">
          <cell r="B2339">
            <v>0</v>
          </cell>
          <cell r="E2339">
            <v>0</v>
          </cell>
          <cell r="F2339">
            <v>0</v>
          </cell>
        </row>
        <row r="2340">
          <cell r="B2340">
            <v>0</v>
          </cell>
          <cell r="E2340">
            <v>0</v>
          </cell>
          <cell r="F2340">
            <v>0</v>
          </cell>
        </row>
        <row r="2341">
          <cell r="B2341">
            <v>0</v>
          </cell>
          <cell r="E2341">
            <v>0</v>
          </cell>
          <cell r="F2341">
            <v>0</v>
          </cell>
        </row>
        <row r="2342">
          <cell r="B2342">
            <v>0</v>
          </cell>
          <cell r="E2342">
            <v>0</v>
          </cell>
          <cell r="F2342">
            <v>0</v>
          </cell>
        </row>
        <row r="2343">
          <cell r="B2343">
            <v>0</v>
          </cell>
          <cell r="E2343">
            <v>0</v>
          </cell>
          <cell r="F2343">
            <v>0</v>
          </cell>
        </row>
        <row r="2344">
          <cell r="B2344">
            <v>0</v>
          </cell>
          <cell r="E2344">
            <v>0</v>
          </cell>
          <cell r="F2344">
            <v>0</v>
          </cell>
        </row>
        <row r="2345">
          <cell r="B2345">
            <v>0</v>
          </cell>
          <cell r="E2345">
            <v>0</v>
          </cell>
          <cell r="F2345">
            <v>0</v>
          </cell>
        </row>
        <row r="2346">
          <cell r="B2346">
            <v>0</v>
          </cell>
          <cell r="E2346">
            <v>0</v>
          </cell>
          <cell r="F2346">
            <v>0</v>
          </cell>
        </row>
        <row r="2347">
          <cell r="B2347">
            <v>0</v>
          </cell>
          <cell r="E2347">
            <v>0</v>
          </cell>
          <cell r="F2347">
            <v>0</v>
          </cell>
        </row>
        <row r="2348">
          <cell r="B2348">
            <v>0</v>
          </cell>
          <cell r="E2348">
            <v>0</v>
          </cell>
          <cell r="F2348">
            <v>0</v>
          </cell>
        </row>
        <row r="2349">
          <cell r="B2349">
            <v>0</v>
          </cell>
          <cell r="E2349">
            <v>0</v>
          </cell>
          <cell r="F2349">
            <v>0</v>
          </cell>
        </row>
        <row r="2350">
          <cell r="B2350">
            <v>0</v>
          </cell>
          <cell r="E2350">
            <v>0</v>
          </cell>
          <cell r="F2350">
            <v>0</v>
          </cell>
        </row>
        <row r="2351">
          <cell r="B2351">
            <v>0</v>
          </cell>
          <cell r="E2351">
            <v>0</v>
          </cell>
          <cell r="F2351">
            <v>0</v>
          </cell>
        </row>
        <row r="2352">
          <cell r="B2352">
            <v>0</v>
          </cell>
          <cell r="E2352">
            <v>0</v>
          </cell>
          <cell r="F2352">
            <v>0</v>
          </cell>
        </row>
        <row r="2353">
          <cell r="B2353">
            <v>0</v>
          </cell>
          <cell r="E2353">
            <v>0</v>
          </cell>
          <cell r="F2353">
            <v>0</v>
          </cell>
        </row>
        <row r="2354">
          <cell r="B2354">
            <v>0</v>
          </cell>
          <cell r="E2354">
            <v>0</v>
          </cell>
          <cell r="F2354">
            <v>0</v>
          </cell>
        </row>
        <row r="2355">
          <cell r="B2355">
            <v>0</v>
          </cell>
          <cell r="E2355">
            <v>0</v>
          </cell>
          <cell r="F2355">
            <v>0</v>
          </cell>
        </row>
        <row r="2356">
          <cell r="B2356">
            <v>0</v>
          </cell>
          <cell r="E2356">
            <v>0</v>
          </cell>
          <cell r="F2356">
            <v>0</v>
          </cell>
        </row>
        <row r="2357">
          <cell r="B2357">
            <v>0</v>
          </cell>
          <cell r="E2357">
            <v>0</v>
          </cell>
          <cell r="F2357">
            <v>0</v>
          </cell>
        </row>
        <row r="2358">
          <cell r="B2358">
            <v>0</v>
          </cell>
          <cell r="E2358">
            <v>0</v>
          </cell>
          <cell r="F2358">
            <v>0</v>
          </cell>
        </row>
        <row r="2359">
          <cell r="B2359">
            <v>0</v>
          </cell>
          <cell r="E2359">
            <v>0</v>
          </cell>
          <cell r="F2359">
            <v>0</v>
          </cell>
        </row>
        <row r="2360">
          <cell r="B2360">
            <v>0</v>
          </cell>
          <cell r="E2360">
            <v>0</v>
          </cell>
          <cell r="F2360">
            <v>0</v>
          </cell>
        </row>
        <row r="2361">
          <cell r="B2361">
            <v>0</v>
          </cell>
          <cell r="E2361">
            <v>0</v>
          </cell>
          <cell r="F2361">
            <v>0</v>
          </cell>
        </row>
        <row r="2362">
          <cell r="B2362">
            <v>0</v>
          </cell>
          <cell r="E2362">
            <v>0</v>
          </cell>
          <cell r="F2362">
            <v>0</v>
          </cell>
        </row>
        <row r="2363">
          <cell r="B2363">
            <v>0</v>
          </cell>
          <cell r="E2363">
            <v>0</v>
          </cell>
          <cell r="F2363">
            <v>0</v>
          </cell>
        </row>
        <row r="2364">
          <cell r="B2364">
            <v>0</v>
          </cell>
          <cell r="E2364">
            <v>0</v>
          </cell>
          <cell r="F2364">
            <v>0</v>
          </cell>
        </row>
        <row r="2365">
          <cell r="B2365">
            <v>0</v>
          </cell>
          <cell r="E2365">
            <v>0</v>
          </cell>
          <cell r="F2365">
            <v>0</v>
          </cell>
        </row>
        <row r="2366">
          <cell r="B2366">
            <v>0</v>
          </cell>
          <cell r="E2366">
            <v>0</v>
          </cell>
          <cell r="F2366">
            <v>0</v>
          </cell>
        </row>
        <row r="2367">
          <cell r="B2367">
            <v>0</v>
          </cell>
          <cell r="E2367">
            <v>0</v>
          </cell>
          <cell r="F2367">
            <v>0</v>
          </cell>
        </row>
        <row r="2368">
          <cell r="B2368">
            <v>0</v>
          </cell>
          <cell r="E2368">
            <v>0</v>
          </cell>
          <cell r="F2368">
            <v>0</v>
          </cell>
        </row>
        <row r="2369">
          <cell r="B2369">
            <v>0</v>
          </cell>
          <cell r="E2369">
            <v>0</v>
          </cell>
          <cell r="F2369">
            <v>0</v>
          </cell>
        </row>
        <row r="2370">
          <cell r="B2370">
            <v>0</v>
          </cell>
          <cell r="E2370">
            <v>0</v>
          </cell>
          <cell r="F2370">
            <v>0</v>
          </cell>
        </row>
        <row r="2371">
          <cell r="B2371">
            <v>0</v>
          </cell>
          <cell r="E2371">
            <v>0</v>
          </cell>
          <cell r="F2371">
            <v>0</v>
          </cell>
        </row>
        <row r="2372">
          <cell r="B2372">
            <v>0</v>
          </cell>
          <cell r="E2372">
            <v>0</v>
          </cell>
          <cell r="F2372">
            <v>0</v>
          </cell>
        </row>
        <row r="2373">
          <cell r="B2373">
            <v>0</v>
          </cell>
          <cell r="E2373">
            <v>0</v>
          </cell>
          <cell r="F2373">
            <v>0</v>
          </cell>
        </row>
        <row r="2374">
          <cell r="B2374">
            <v>0</v>
          </cell>
          <cell r="E2374">
            <v>0</v>
          </cell>
          <cell r="F2374">
            <v>0</v>
          </cell>
        </row>
        <row r="2375">
          <cell r="B2375">
            <v>0</v>
          </cell>
          <cell r="E2375">
            <v>0</v>
          </cell>
          <cell r="F2375">
            <v>0</v>
          </cell>
        </row>
        <row r="2376">
          <cell r="B2376">
            <v>0</v>
          </cell>
          <cell r="E2376">
            <v>0</v>
          </cell>
          <cell r="F2376">
            <v>0</v>
          </cell>
        </row>
        <row r="2377">
          <cell r="B2377">
            <v>0</v>
          </cell>
          <cell r="E2377">
            <v>0</v>
          </cell>
          <cell r="F2377">
            <v>0</v>
          </cell>
        </row>
        <row r="2378">
          <cell r="B2378">
            <v>0</v>
          </cell>
          <cell r="E2378">
            <v>0</v>
          </cell>
          <cell r="F2378">
            <v>0</v>
          </cell>
        </row>
        <row r="2379">
          <cell r="B2379">
            <v>0</v>
          </cell>
          <cell r="E2379">
            <v>0</v>
          </cell>
          <cell r="F2379">
            <v>0</v>
          </cell>
        </row>
        <row r="2380">
          <cell r="B2380">
            <v>0</v>
          </cell>
          <cell r="E2380">
            <v>0</v>
          </cell>
          <cell r="F2380">
            <v>0</v>
          </cell>
        </row>
        <row r="2381">
          <cell r="B2381">
            <v>0</v>
          </cell>
          <cell r="E2381">
            <v>0</v>
          </cell>
          <cell r="F2381">
            <v>0</v>
          </cell>
        </row>
        <row r="2382">
          <cell r="B2382">
            <v>0</v>
          </cell>
          <cell r="E2382">
            <v>0</v>
          </cell>
          <cell r="F2382">
            <v>0</v>
          </cell>
        </row>
        <row r="2383">
          <cell r="B2383">
            <v>0</v>
          </cell>
          <cell r="E2383">
            <v>0</v>
          </cell>
          <cell r="F2383">
            <v>0</v>
          </cell>
        </row>
        <row r="2384">
          <cell r="B2384">
            <v>0</v>
          </cell>
          <cell r="E2384">
            <v>0</v>
          </cell>
          <cell r="F2384">
            <v>0</v>
          </cell>
        </row>
        <row r="2385">
          <cell r="B2385">
            <v>0</v>
          </cell>
          <cell r="E2385">
            <v>0</v>
          </cell>
          <cell r="F2385">
            <v>0</v>
          </cell>
        </row>
        <row r="2386">
          <cell r="B2386">
            <v>0</v>
          </cell>
          <cell r="E2386">
            <v>0</v>
          </cell>
          <cell r="F2386">
            <v>0</v>
          </cell>
        </row>
        <row r="2387">
          <cell r="B2387">
            <v>0</v>
          </cell>
          <cell r="E2387">
            <v>0</v>
          </cell>
          <cell r="F2387">
            <v>0</v>
          </cell>
        </row>
        <row r="2388">
          <cell r="B2388">
            <v>0</v>
          </cell>
          <cell r="E2388">
            <v>0</v>
          </cell>
          <cell r="F2388">
            <v>0</v>
          </cell>
        </row>
        <row r="2389">
          <cell r="B2389">
            <v>0</v>
          </cell>
          <cell r="E2389">
            <v>0</v>
          </cell>
          <cell r="F2389">
            <v>0</v>
          </cell>
        </row>
        <row r="2390">
          <cell r="B2390">
            <v>0</v>
          </cell>
          <cell r="E2390">
            <v>0</v>
          </cell>
          <cell r="F2390">
            <v>0</v>
          </cell>
        </row>
        <row r="2391">
          <cell r="B2391">
            <v>0</v>
          </cell>
          <cell r="E2391">
            <v>0</v>
          </cell>
          <cell r="F2391">
            <v>0</v>
          </cell>
        </row>
        <row r="2392">
          <cell r="B2392">
            <v>0</v>
          </cell>
          <cell r="E2392">
            <v>0</v>
          </cell>
          <cell r="F2392">
            <v>0</v>
          </cell>
        </row>
        <row r="2393">
          <cell r="B2393">
            <v>0</v>
          </cell>
          <cell r="E2393">
            <v>0</v>
          </cell>
          <cell r="F2393">
            <v>0</v>
          </cell>
        </row>
        <row r="2394">
          <cell r="B2394">
            <v>0</v>
          </cell>
          <cell r="E2394">
            <v>0</v>
          </cell>
          <cell r="F2394">
            <v>0</v>
          </cell>
        </row>
        <row r="2395">
          <cell r="B2395">
            <v>0</v>
          </cell>
          <cell r="E2395">
            <v>0</v>
          </cell>
          <cell r="F2395">
            <v>0</v>
          </cell>
        </row>
        <row r="2396">
          <cell r="B2396">
            <v>0</v>
          </cell>
          <cell r="E2396">
            <v>0</v>
          </cell>
          <cell r="F2396">
            <v>0</v>
          </cell>
        </row>
        <row r="2397">
          <cell r="B2397">
            <v>0</v>
          </cell>
          <cell r="E2397">
            <v>0</v>
          </cell>
          <cell r="F2397">
            <v>0</v>
          </cell>
        </row>
        <row r="2398">
          <cell r="B2398">
            <v>0</v>
          </cell>
          <cell r="E2398">
            <v>0</v>
          </cell>
          <cell r="F2398">
            <v>0</v>
          </cell>
        </row>
        <row r="2399">
          <cell r="B2399">
            <v>0</v>
          </cell>
          <cell r="E2399">
            <v>0</v>
          </cell>
          <cell r="F2399">
            <v>0</v>
          </cell>
        </row>
        <row r="2400">
          <cell r="B2400">
            <v>0</v>
          </cell>
          <cell r="E2400">
            <v>0</v>
          </cell>
          <cell r="F2400">
            <v>0</v>
          </cell>
        </row>
        <row r="2401">
          <cell r="B2401">
            <v>0</v>
          </cell>
          <cell r="E2401">
            <v>0</v>
          </cell>
          <cell r="F2401">
            <v>0</v>
          </cell>
        </row>
        <row r="2402">
          <cell r="B2402">
            <v>0</v>
          </cell>
          <cell r="E2402">
            <v>0</v>
          </cell>
          <cell r="F2402">
            <v>0</v>
          </cell>
        </row>
        <row r="2403">
          <cell r="B2403">
            <v>0</v>
          </cell>
          <cell r="E2403">
            <v>0</v>
          </cell>
          <cell r="F2403">
            <v>0</v>
          </cell>
        </row>
        <row r="2404">
          <cell r="B2404">
            <v>0</v>
          </cell>
          <cell r="E2404">
            <v>0</v>
          </cell>
          <cell r="F2404">
            <v>0</v>
          </cell>
        </row>
        <row r="2405">
          <cell r="B2405">
            <v>0</v>
          </cell>
          <cell r="E2405">
            <v>0</v>
          </cell>
          <cell r="F2405">
            <v>0</v>
          </cell>
        </row>
        <row r="2406">
          <cell r="B2406">
            <v>0</v>
          </cell>
          <cell r="E2406">
            <v>0</v>
          </cell>
          <cell r="F2406">
            <v>0</v>
          </cell>
        </row>
        <row r="2407">
          <cell r="B2407">
            <v>0</v>
          </cell>
          <cell r="E2407">
            <v>0</v>
          </cell>
          <cell r="F2407">
            <v>0</v>
          </cell>
        </row>
        <row r="2408">
          <cell r="B2408">
            <v>0</v>
          </cell>
          <cell r="E2408">
            <v>0</v>
          </cell>
          <cell r="F2408">
            <v>0</v>
          </cell>
        </row>
        <row r="2409">
          <cell r="B2409">
            <v>0</v>
          </cell>
          <cell r="E2409">
            <v>0</v>
          </cell>
          <cell r="F2409">
            <v>0</v>
          </cell>
        </row>
        <row r="2410">
          <cell r="B2410">
            <v>0</v>
          </cell>
          <cell r="E2410">
            <v>0</v>
          </cell>
          <cell r="F2410">
            <v>0</v>
          </cell>
        </row>
        <row r="2411">
          <cell r="B2411">
            <v>0</v>
          </cell>
          <cell r="E2411">
            <v>0</v>
          </cell>
          <cell r="F2411">
            <v>0</v>
          </cell>
        </row>
        <row r="2412">
          <cell r="B2412">
            <v>0</v>
          </cell>
          <cell r="E2412">
            <v>0</v>
          </cell>
          <cell r="F2412">
            <v>0</v>
          </cell>
        </row>
        <row r="2413">
          <cell r="B2413">
            <v>0</v>
          </cell>
          <cell r="E2413">
            <v>0</v>
          </cell>
          <cell r="F2413">
            <v>0</v>
          </cell>
        </row>
        <row r="2414">
          <cell r="B2414">
            <v>0</v>
          </cell>
          <cell r="E2414">
            <v>0</v>
          </cell>
          <cell r="F2414">
            <v>0</v>
          </cell>
        </row>
        <row r="2415">
          <cell r="B2415">
            <v>0</v>
          </cell>
          <cell r="E2415">
            <v>0</v>
          </cell>
          <cell r="F2415">
            <v>0</v>
          </cell>
        </row>
        <row r="2416">
          <cell r="B2416">
            <v>0</v>
          </cell>
          <cell r="E2416">
            <v>0</v>
          </cell>
          <cell r="F2416">
            <v>0</v>
          </cell>
        </row>
        <row r="2417">
          <cell r="B2417">
            <v>0</v>
          </cell>
          <cell r="E2417">
            <v>0</v>
          </cell>
          <cell r="F2417">
            <v>0</v>
          </cell>
        </row>
        <row r="2418">
          <cell r="B2418">
            <v>0</v>
          </cell>
          <cell r="E2418">
            <v>0</v>
          </cell>
          <cell r="F2418">
            <v>0</v>
          </cell>
        </row>
        <row r="2419">
          <cell r="B2419">
            <v>0</v>
          </cell>
          <cell r="E2419">
            <v>0</v>
          </cell>
          <cell r="F2419">
            <v>0</v>
          </cell>
        </row>
        <row r="2420">
          <cell r="B2420">
            <v>0</v>
          </cell>
          <cell r="E2420">
            <v>0</v>
          </cell>
          <cell r="F2420">
            <v>0</v>
          </cell>
        </row>
        <row r="2421">
          <cell r="B2421">
            <v>0</v>
          </cell>
          <cell r="E2421">
            <v>0</v>
          </cell>
          <cell r="F2421">
            <v>0</v>
          </cell>
        </row>
        <row r="2422">
          <cell r="B2422">
            <v>0</v>
          </cell>
          <cell r="E2422">
            <v>0</v>
          </cell>
          <cell r="F2422">
            <v>0</v>
          </cell>
        </row>
        <row r="2423">
          <cell r="B2423">
            <v>0</v>
          </cell>
          <cell r="E2423">
            <v>0</v>
          </cell>
          <cell r="F2423">
            <v>0</v>
          </cell>
        </row>
        <row r="2424">
          <cell r="B2424">
            <v>0</v>
          </cell>
          <cell r="E2424">
            <v>0</v>
          </cell>
          <cell r="F2424">
            <v>0</v>
          </cell>
        </row>
        <row r="2425">
          <cell r="B2425">
            <v>0</v>
          </cell>
          <cell r="E2425">
            <v>0</v>
          </cell>
          <cell r="F2425">
            <v>0</v>
          </cell>
        </row>
        <row r="2426">
          <cell r="B2426">
            <v>0</v>
          </cell>
          <cell r="E2426">
            <v>0</v>
          </cell>
          <cell r="F2426">
            <v>0</v>
          </cell>
        </row>
        <row r="2427">
          <cell r="B2427">
            <v>0</v>
          </cell>
          <cell r="E2427">
            <v>0</v>
          </cell>
          <cell r="F2427">
            <v>0</v>
          </cell>
        </row>
        <row r="2428">
          <cell r="B2428">
            <v>0</v>
          </cell>
          <cell r="E2428">
            <v>0</v>
          </cell>
          <cell r="F2428">
            <v>0</v>
          </cell>
        </row>
        <row r="2429">
          <cell r="B2429">
            <v>0</v>
          </cell>
          <cell r="E2429">
            <v>0</v>
          </cell>
          <cell r="F2429">
            <v>0</v>
          </cell>
        </row>
        <row r="2430">
          <cell r="B2430">
            <v>0</v>
          </cell>
          <cell r="E2430">
            <v>0</v>
          </cell>
          <cell r="F2430">
            <v>0</v>
          </cell>
        </row>
        <row r="2431">
          <cell r="B2431">
            <v>0</v>
          </cell>
          <cell r="E2431">
            <v>0</v>
          </cell>
          <cell r="F2431">
            <v>0</v>
          </cell>
        </row>
        <row r="2432">
          <cell r="B2432">
            <v>0</v>
          </cell>
          <cell r="E2432">
            <v>0</v>
          </cell>
          <cell r="F2432">
            <v>0</v>
          </cell>
        </row>
        <row r="2433">
          <cell r="B2433">
            <v>0</v>
          </cell>
          <cell r="E2433">
            <v>0</v>
          </cell>
          <cell r="F2433">
            <v>0</v>
          </cell>
        </row>
        <row r="2434">
          <cell r="B2434">
            <v>0</v>
          </cell>
          <cell r="E2434">
            <v>0</v>
          </cell>
          <cell r="F2434">
            <v>0</v>
          </cell>
        </row>
        <row r="2435">
          <cell r="B2435">
            <v>0</v>
          </cell>
          <cell r="E2435">
            <v>0</v>
          </cell>
          <cell r="F2435">
            <v>0</v>
          </cell>
        </row>
        <row r="2436">
          <cell r="B2436">
            <v>0</v>
          </cell>
          <cell r="E2436">
            <v>0</v>
          </cell>
          <cell r="F2436">
            <v>0</v>
          </cell>
        </row>
        <row r="2437">
          <cell r="B2437">
            <v>0</v>
          </cell>
          <cell r="E2437">
            <v>0</v>
          </cell>
          <cell r="F2437">
            <v>0</v>
          </cell>
        </row>
        <row r="2438">
          <cell r="B2438">
            <v>0</v>
          </cell>
          <cell r="E2438">
            <v>0</v>
          </cell>
          <cell r="F2438">
            <v>0</v>
          </cell>
        </row>
        <row r="2439">
          <cell r="B2439">
            <v>0</v>
          </cell>
          <cell r="E2439">
            <v>0</v>
          </cell>
          <cell r="F2439">
            <v>0</v>
          </cell>
        </row>
        <row r="2440">
          <cell r="B2440">
            <v>0</v>
          </cell>
          <cell r="E2440">
            <v>0</v>
          </cell>
          <cell r="F2440">
            <v>0</v>
          </cell>
        </row>
        <row r="2441">
          <cell r="B2441">
            <v>0</v>
          </cell>
          <cell r="E2441">
            <v>0</v>
          </cell>
          <cell r="F2441">
            <v>0</v>
          </cell>
        </row>
        <row r="2442">
          <cell r="B2442">
            <v>0</v>
          </cell>
          <cell r="E2442">
            <v>0</v>
          </cell>
          <cell r="F2442">
            <v>0</v>
          </cell>
        </row>
        <row r="2443">
          <cell r="B2443">
            <v>0</v>
          </cell>
          <cell r="E2443">
            <v>0</v>
          </cell>
          <cell r="F2443">
            <v>0</v>
          </cell>
        </row>
        <row r="2444">
          <cell r="B2444">
            <v>0</v>
          </cell>
          <cell r="E2444">
            <v>0</v>
          </cell>
          <cell r="F2444">
            <v>0</v>
          </cell>
        </row>
        <row r="2445">
          <cell r="B2445">
            <v>0</v>
          </cell>
          <cell r="E2445">
            <v>0</v>
          </cell>
          <cell r="F2445">
            <v>0</v>
          </cell>
        </row>
        <row r="2446">
          <cell r="B2446">
            <v>0</v>
          </cell>
          <cell r="E2446">
            <v>0</v>
          </cell>
          <cell r="F2446">
            <v>0</v>
          </cell>
        </row>
        <row r="2447">
          <cell r="B2447">
            <v>0</v>
          </cell>
          <cell r="E2447">
            <v>0</v>
          </cell>
          <cell r="F2447">
            <v>0</v>
          </cell>
        </row>
        <row r="2448">
          <cell r="B2448">
            <v>0</v>
          </cell>
          <cell r="E2448">
            <v>0</v>
          </cell>
          <cell r="F2448">
            <v>0</v>
          </cell>
        </row>
        <row r="2449">
          <cell r="B2449">
            <v>0</v>
          </cell>
          <cell r="E2449">
            <v>0</v>
          </cell>
          <cell r="F2449">
            <v>0</v>
          </cell>
        </row>
        <row r="2450">
          <cell r="B2450">
            <v>0</v>
          </cell>
          <cell r="E2450">
            <v>0</v>
          </cell>
          <cell r="F2450">
            <v>0</v>
          </cell>
        </row>
        <row r="2451">
          <cell r="B2451">
            <v>0</v>
          </cell>
          <cell r="E2451">
            <v>0</v>
          </cell>
          <cell r="F2451">
            <v>0</v>
          </cell>
        </row>
        <row r="2452">
          <cell r="B2452">
            <v>0</v>
          </cell>
          <cell r="E2452">
            <v>0</v>
          </cell>
          <cell r="F2452">
            <v>0</v>
          </cell>
        </row>
        <row r="2453">
          <cell r="B2453">
            <v>0</v>
          </cell>
          <cell r="E2453">
            <v>0</v>
          </cell>
          <cell r="F2453">
            <v>0</v>
          </cell>
        </row>
        <row r="2454">
          <cell r="B2454">
            <v>0</v>
          </cell>
          <cell r="E2454">
            <v>0</v>
          </cell>
          <cell r="F2454">
            <v>0</v>
          </cell>
        </row>
        <row r="2455">
          <cell r="B2455">
            <v>0</v>
          </cell>
          <cell r="E2455">
            <v>0</v>
          </cell>
          <cell r="F2455">
            <v>0</v>
          </cell>
        </row>
        <row r="2456">
          <cell r="B2456">
            <v>0</v>
          </cell>
          <cell r="E2456">
            <v>0</v>
          </cell>
          <cell r="F2456">
            <v>0</v>
          </cell>
        </row>
        <row r="2457">
          <cell r="B2457">
            <v>0</v>
          </cell>
          <cell r="E2457">
            <v>0</v>
          </cell>
          <cell r="F2457">
            <v>0</v>
          </cell>
        </row>
        <row r="2458">
          <cell r="B2458">
            <v>0</v>
          </cell>
          <cell r="E2458">
            <v>0</v>
          </cell>
          <cell r="F2458">
            <v>0</v>
          </cell>
        </row>
        <row r="2459">
          <cell r="B2459">
            <v>0</v>
          </cell>
          <cell r="E2459">
            <v>0</v>
          </cell>
          <cell r="F2459">
            <v>0</v>
          </cell>
        </row>
        <row r="2460">
          <cell r="B2460">
            <v>0</v>
          </cell>
          <cell r="E2460">
            <v>0</v>
          </cell>
          <cell r="F2460">
            <v>0</v>
          </cell>
        </row>
        <row r="2461">
          <cell r="B2461">
            <v>0</v>
          </cell>
          <cell r="E2461">
            <v>0</v>
          </cell>
          <cell r="F2461">
            <v>0</v>
          </cell>
        </row>
        <row r="2462">
          <cell r="B2462">
            <v>0</v>
          </cell>
          <cell r="E2462">
            <v>0</v>
          </cell>
          <cell r="F2462">
            <v>0</v>
          </cell>
        </row>
        <row r="2463">
          <cell r="B2463">
            <v>0</v>
          </cell>
          <cell r="E2463">
            <v>0</v>
          </cell>
          <cell r="F2463">
            <v>0</v>
          </cell>
        </row>
        <row r="2464">
          <cell r="B2464">
            <v>0</v>
          </cell>
          <cell r="E2464">
            <v>0</v>
          </cell>
          <cell r="F2464">
            <v>0</v>
          </cell>
        </row>
        <row r="2465">
          <cell r="B2465">
            <v>0</v>
          </cell>
          <cell r="E2465">
            <v>0</v>
          </cell>
          <cell r="F2465">
            <v>0</v>
          </cell>
        </row>
        <row r="2466">
          <cell r="B2466">
            <v>0</v>
          </cell>
          <cell r="E2466">
            <v>0</v>
          </cell>
          <cell r="F2466">
            <v>0</v>
          </cell>
        </row>
        <row r="2467">
          <cell r="B2467">
            <v>0</v>
          </cell>
          <cell r="E2467">
            <v>0</v>
          </cell>
          <cell r="F2467">
            <v>0</v>
          </cell>
        </row>
        <row r="2468">
          <cell r="B2468">
            <v>0</v>
          </cell>
          <cell r="E2468">
            <v>0</v>
          </cell>
          <cell r="F2468">
            <v>0</v>
          </cell>
        </row>
        <row r="2469">
          <cell r="B2469">
            <v>0</v>
          </cell>
          <cell r="E2469">
            <v>0</v>
          </cell>
          <cell r="F2469">
            <v>0</v>
          </cell>
        </row>
        <row r="2470">
          <cell r="B2470">
            <v>0</v>
          </cell>
          <cell r="E2470">
            <v>0</v>
          </cell>
          <cell r="F2470">
            <v>0</v>
          </cell>
        </row>
        <row r="2471">
          <cell r="B2471">
            <v>0</v>
          </cell>
          <cell r="E2471">
            <v>0</v>
          </cell>
          <cell r="F2471">
            <v>0</v>
          </cell>
        </row>
        <row r="2472">
          <cell r="B2472">
            <v>0</v>
          </cell>
          <cell r="E2472">
            <v>0</v>
          </cell>
          <cell r="F2472">
            <v>0</v>
          </cell>
        </row>
        <row r="2473">
          <cell r="B2473">
            <v>0</v>
          </cell>
          <cell r="E2473">
            <v>0</v>
          </cell>
          <cell r="F2473">
            <v>0</v>
          </cell>
        </row>
        <row r="2474">
          <cell r="B2474">
            <v>0</v>
          </cell>
          <cell r="E2474">
            <v>0</v>
          </cell>
          <cell r="F2474">
            <v>0</v>
          </cell>
        </row>
        <row r="2475">
          <cell r="B2475">
            <v>0</v>
          </cell>
          <cell r="E2475">
            <v>0</v>
          </cell>
          <cell r="F2475">
            <v>0</v>
          </cell>
        </row>
        <row r="2476">
          <cell r="B2476">
            <v>0</v>
          </cell>
          <cell r="E2476">
            <v>0</v>
          </cell>
          <cell r="F2476">
            <v>0</v>
          </cell>
        </row>
        <row r="2477">
          <cell r="B2477">
            <v>0</v>
          </cell>
          <cell r="E2477">
            <v>0</v>
          </cell>
          <cell r="F2477">
            <v>0</v>
          </cell>
        </row>
        <row r="2478">
          <cell r="B2478">
            <v>0</v>
          </cell>
          <cell r="E2478">
            <v>0</v>
          </cell>
          <cell r="F2478">
            <v>0</v>
          </cell>
        </row>
        <row r="2479">
          <cell r="B2479">
            <v>0</v>
          </cell>
          <cell r="E2479">
            <v>0</v>
          </cell>
          <cell r="F2479">
            <v>0</v>
          </cell>
        </row>
        <row r="2480">
          <cell r="B2480">
            <v>0</v>
          </cell>
          <cell r="E2480">
            <v>0</v>
          </cell>
          <cell r="F2480">
            <v>0</v>
          </cell>
        </row>
        <row r="2481">
          <cell r="B2481">
            <v>0</v>
          </cell>
          <cell r="E2481">
            <v>0</v>
          </cell>
          <cell r="F2481">
            <v>0</v>
          </cell>
        </row>
        <row r="2482">
          <cell r="B2482">
            <v>0</v>
          </cell>
          <cell r="E2482">
            <v>0</v>
          </cell>
          <cell r="F2482">
            <v>0</v>
          </cell>
        </row>
        <row r="2483">
          <cell r="B2483">
            <v>0</v>
          </cell>
          <cell r="E2483">
            <v>0</v>
          </cell>
          <cell r="F2483">
            <v>0</v>
          </cell>
        </row>
        <row r="2484">
          <cell r="B2484">
            <v>0</v>
          </cell>
          <cell r="E2484">
            <v>0</v>
          </cell>
          <cell r="F2484">
            <v>0</v>
          </cell>
        </row>
        <row r="2485">
          <cell r="B2485">
            <v>0</v>
          </cell>
          <cell r="E2485">
            <v>0</v>
          </cell>
          <cell r="F2485">
            <v>0</v>
          </cell>
        </row>
        <row r="2486">
          <cell r="B2486">
            <v>0</v>
          </cell>
          <cell r="E2486">
            <v>0</v>
          </cell>
          <cell r="F2486">
            <v>0</v>
          </cell>
        </row>
        <row r="2487">
          <cell r="B2487">
            <v>0</v>
          </cell>
          <cell r="E2487">
            <v>0</v>
          </cell>
          <cell r="F2487">
            <v>0</v>
          </cell>
        </row>
        <row r="2488">
          <cell r="B2488">
            <v>0</v>
          </cell>
          <cell r="E2488">
            <v>0</v>
          </cell>
          <cell r="F2488">
            <v>0</v>
          </cell>
        </row>
        <row r="2489">
          <cell r="B2489">
            <v>0</v>
          </cell>
          <cell r="E2489">
            <v>0</v>
          </cell>
          <cell r="F2489">
            <v>0</v>
          </cell>
        </row>
        <row r="2490">
          <cell r="B2490">
            <v>0</v>
          </cell>
          <cell r="E2490">
            <v>0</v>
          </cell>
          <cell r="F2490">
            <v>0</v>
          </cell>
        </row>
        <row r="2491">
          <cell r="B2491">
            <v>0</v>
          </cell>
          <cell r="E2491">
            <v>0</v>
          </cell>
          <cell r="F2491">
            <v>0</v>
          </cell>
        </row>
        <row r="2492">
          <cell r="B2492">
            <v>0</v>
          </cell>
          <cell r="E2492">
            <v>0</v>
          </cell>
          <cell r="F2492">
            <v>0</v>
          </cell>
        </row>
        <row r="2493">
          <cell r="B2493">
            <v>0</v>
          </cell>
          <cell r="E2493">
            <v>0</v>
          </cell>
          <cell r="F2493">
            <v>0</v>
          </cell>
        </row>
        <row r="2494">
          <cell r="B2494">
            <v>0</v>
          </cell>
          <cell r="E2494">
            <v>0</v>
          </cell>
          <cell r="F2494">
            <v>0</v>
          </cell>
        </row>
        <row r="2495">
          <cell r="B2495">
            <v>0</v>
          </cell>
          <cell r="E2495">
            <v>0</v>
          </cell>
          <cell r="F2495">
            <v>0</v>
          </cell>
        </row>
        <row r="2496">
          <cell r="B2496">
            <v>0</v>
          </cell>
          <cell r="E2496">
            <v>0</v>
          </cell>
          <cell r="F2496">
            <v>0</v>
          </cell>
        </row>
        <row r="2497">
          <cell r="B2497">
            <v>0</v>
          </cell>
          <cell r="E2497">
            <v>0</v>
          </cell>
          <cell r="F2497">
            <v>0</v>
          </cell>
        </row>
        <row r="2498">
          <cell r="B2498">
            <v>0</v>
          </cell>
          <cell r="E2498">
            <v>0</v>
          </cell>
          <cell r="F2498">
            <v>0</v>
          </cell>
        </row>
        <row r="2499">
          <cell r="B2499">
            <v>0</v>
          </cell>
          <cell r="E2499">
            <v>0</v>
          </cell>
          <cell r="F2499">
            <v>0</v>
          </cell>
        </row>
        <row r="2500">
          <cell r="B2500">
            <v>0</v>
          </cell>
          <cell r="E2500">
            <v>0</v>
          </cell>
          <cell r="F2500">
            <v>0</v>
          </cell>
        </row>
        <row r="2501">
          <cell r="B2501">
            <v>0</v>
          </cell>
          <cell r="E2501">
            <v>0</v>
          </cell>
          <cell r="F2501">
            <v>0</v>
          </cell>
        </row>
        <row r="2502">
          <cell r="B2502">
            <v>0</v>
          </cell>
          <cell r="E2502">
            <v>0</v>
          </cell>
          <cell r="F2502">
            <v>0</v>
          </cell>
        </row>
        <row r="2503">
          <cell r="B2503">
            <v>0</v>
          </cell>
          <cell r="E2503">
            <v>0</v>
          </cell>
          <cell r="F2503">
            <v>0</v>
          </cell>
        </row>
        <row r="2504">
          <cell r="B2504">
            <v>0</v>
          </cell>
          <cell r="E2504">
            <v>0</v>
          </cell>
          <cell r="F2504">
            <v>0</v>
          </cell>
        </row>
        <row r="2505">
          <cell r="B2505">
            <v>0</v>
          </cell>
          <cell r="E2505">
            <v>0</v>
          </cell>
          <cell r="F2505">
            <v>0</v>
          </cell>
        </row>
        <row r="2506">
          <cell r="B2506">
            <v>0</v>
          </cell>
          <cell r="E2506">
            <v>0</v>
          </cell>
          <cell r="F2506">
            <v>0</v>
          </cell>
        </row>
        <row r="2507">
          <cell r="B2507">
            <v>0</v>
          </cell>
          <cell r="E2507">
            <v>0</v>
          </cell>
          <cell r="F2507">
            <v>0</v>
          </cell>
        </row>
        <row r="2508">
          <cell r="B2508">
            <v>0</v>
          </cell>
          <cell r="E2508">
            <v>0</v>
          </cell>
          <cell r="F2508">
            <v>0</v>
          </cell>
        </row>
        <row r="2509">
          <cell r="B2509">
            <v>0</v>
          </cell>
          <cell r="E2509">
            <v>0</v>
          </cell>
          <cell r="F2509">
            <v>0</v>
          </cell>
        </row>
        <row r="2510">
          <cell r="B2510">
            <v>0</v>
          </cell>
          <cell r="E2510">
            <v>0</v>
          </cell>
          <cell r="F2510">
            <v>0</v>
          </cell>
        </row>
        <row r="2511">
          <cell r="B2511">
            <v>0</v>
          </cell>
          <cell r="E2511">
            <v>0</v>
          </cell>
          <cell r="F2511">
            <v>0</v>
          </cell>
        </row>
        <row r="2512">
          <cell r="B2512">
            <v>0</v>
          </cell>
          <cell r="E2512">
            <v>0</v>
          </cell>
          <cell r="F2512">
            <v>0</v>
          </cell>
        </row>
        <row r="2513">
          <cell r="B2513">
            <v>0</v>
          </cell>
          <cell r="E2513">
            <v>0</v>
          </cell>
          <cell r="F2513">
            <v>0</v>
          </cell>
        </row>
        <row r="2514">
          <cell r="B2514">
            <v>0</v>
          </cell>
          <cell r="E2514">
            <v>0</v>
          </cell>
          <cell r="F2514">
            <v>0</v>
          </cell>
        </row>
        <row r="2515">
          <cell r="B2515">
            <v>0</v>
          </cell>
          <cell r="E2515">
            <v>0</v>
          </cell>
          <cell r="F2515">
            <v>0</v>
          </cell>
        </row>
        <row r="2516">
          <cell r="B2516">
            <v>0</v>
          </cell>
          <cell r="E2516">
            <v>0</v>
          </cell>
          <cell r="F2516">
            <v>0</v>
          </cell>
        </row>
        <row r="2517">
          <cell r="B2517">
            <v>0</v>
          </cell>
          <cell r="E2517">
            <v>0</v>
          </cell>
          <cell r="F2517">
            <v>0</v>
          </cell>
        </row>
        <row r="2518">
          <cell r="B2518">
            <v>0</v>
          </cell>
          <cell r="E2518">
            <v>0</v>
          </cell>
          <cell r="F2518">
            <v>0</v>
          </cell>
        </row>
        <row r="2519">
          <cell r="B2519">
            <v>0</v>
          </cell>
          <cell r="E2519">
            <v>0</v>
          </cell>
          <cell r="F2519">
            <v>0</v>
          </cell>
        </row>
        <row r="2520">
          <cell r="B2520">
            <v>0</v>
          </cell>
          <cell r="E2520">
            <v>0</v>
          </cell>
          <cell r="F2520">
            <v>0</v>
          </cell>
        </row>
        <row r="2521">
          <cell r="B2521">
            <v>0</v>
          </cell>
          <cell r="E2521">
            <v>0</v>
          </cell>
          <cell r="F2521">
            <v>0</v>
          </cell>
        </row>
        <row r="2522">
          <cell r="B2522">
            <v>0</v>
          </cell>
          <cell r="E2522">
            <v>0</v>
          </cell>
          <cell r="F2522">
            <v>0</v>
          </cell>
        </row>
        <row r="2523">
          <cell r="B2523">
            <v>0</v>
          </cell>
          <cell r="E2523">
            <v>0</v>
          </cell>
          <cell r="F2523">
            <v>0</v>
          </cell>
        </row>
        <row r="2524">
          <cell r="B2524">
            <v>0</v>
          </cell>
          <cell r="E2524">
            <v>0</v>
          </cell>
          <cell r="F2524">
            <v>0</v>
          </cell>
        </row>
        <row r="2525">
          <cell r="B2525">
            <v>0</v>
          </cell>
          <cell r="E2525">
            <v>0</v>
          </cell>
          <cell r="F2525">
            <v>0</v>
          </cell>
        </row>
        <row r="2526">
          <cell r="B2526">
            <v>0</v>
          </cell>
          <cell r="E2526">
            <v>0</v>
          </cell>
          <cell r="F2526">
            <v>0</v>
          </cell>
        </row>
        <row r="2527">
          <cell r="B2527">
            <v>0</v>
          </cell>
          <cell r="E2527">
            <v>0</v>
          </cell>
          <cell r="F2527">
            <v>0</v>
          </cell>
        </row>
        <row r="2528">
          <cell r="B2528">
            <v>0</v>
          </cell>
          <cell r="E2528">
            <v>0</v>
          </cell>
          <cell r="F2528">
            <v>0</v>
          </cell>
        </row>
        <row r="2529">
          <cell r="B2529">
            <v>0</v>
          </cell>
          <cell r="E2529">
            <v>0</v>
          </cell>
          <cell r="F2529">
            <v>0</v>
          </cell>
        </row>
        <row r="2530">
          <cell r="B2530">
            <v>0</v>
          </cell>
          <cell r="E2530">
            <v>0</v>
          </cell>
          <cell r="F2530">
            <v>0</v>
          </cell>
        </row>
        <row r="2531">
          <cell r="B2531">
            <v>0</v>
          </cell>
          <cell r="E2531">
            <v>0</v>
          </cell>
          <cell r="F2531">
            <v>0</v>
          </cell>
        </row>
        <row r="2532">
          <cell r="B2532">
            <v>0</v>
          </cell>
          <cell r="E2532">
            <v>0</v>
          </cell>
          <cell r="F2532">
            <v>0</v>
          </cell>
        </row>
        <row r="2533">
          <cell r="B2533">
            <v>0</v>
          </cell>
          <cell r="E2533">
            <v>0</v>
          </cell>
          <cell r="F2533">
            <v>0</v>
          </cell>
        </row>
        <row r="2534">
          <cell r="B2534">
            <v>0</v>
          </cell>
          <cell r="E2534">
            <v>0</v>
          </cell>
          <cell r="F2534">
            <v>0</v>
          </cell>
        </row>
        <row r="2535">
          <cell r="B2535">
            <v>0</v>
          </cell>
          <cell r="E2535">
            <v>0</v>
          </cell>
          <cell r="F2535">
            <v>0</v>
          </cell>
        </row>
        <row r="2536">
          <cell r="B2536">
            <v>0</v>
          </cell>
          <cell r="E2536">
            <v>0</v>
          </cell>
          <cell r="F2536">
            <v>0</v>
          </cell>
        </row>
        <row r="2537">
          <cell r="B2537">
            <v>0</v>
          </cell>
          <cell r="E2537">
            <v>0</v>
          </cell>
          <cell r="F2537">
            <v>0</v>
          </cell>
        </row>
        <row r="2538">
          <cell r="B2538">
            <v>0</v>
          </cell>
          <cell r="E2538">
            <v>0</v>
          </cell>
          <cell r="F2538">
            <v>0</v>
          </cell>
        </row>
        <row r="2539">
          <cell r="B2539">
            <v>0</v>
          </cell>
          <cell r="E2539">
            <v>0</v>
          </cell>
          <cell r="F2539">
            <v>0</v>
          </cell>
        </row>
        <row r="2540">
          <cell r="B2540">
            <v>0</v>
          </cell>
          <cell r="E2540">
            <v>0</v>
          </cell>
          <cell r="F2540">
            <v>0</v>
          </cell>
        </row>
        <row r="2541">
          <cell r="B2541">
            <v>0</v>
          </cell>
          <cell r="E2541">
            <v>0</v>
          </cell>
          <cell r="F2541">
            <v>0</v>
          </cell>
        </row>
        <row r="2542">
          <cell r="B2542">
            <v>0</v>
          </cell>
          <cell r="E2542">
            <v>0</v>
          </cell>
          <cell r="F2542">
            <v>0</v>
          </cell>
        </row>
        <row r="2543">
          <cell r="B2543">
            <v>0</v>
          </cell>
          <cell r="E2543">
            <v>0</v>
          </cell>
          <cell r="F2543">
            <v>0</v>
          </cell>
        </row>
        <row r="2544">
          <cell r="B2544">
            <v>0</v>
          </cell>
          <cell r="E2544">
            <v>0</v>
          </cell>
          <cell r="F2544">
            <v>0</v>
          </cell>
        </row>
        <row r="2545">
          <cell r="B2545">
            <v>0</v>
          </cell>
          <cell r="E2545">
            <v>0</v>
          </cell>
          <cell r="F2545">
            <v>0</v>
          </cell>
        </row>
        <row r="2546">
          <cell r="B2546">
            <v>0</v>
          </cell>
          <cell r="E2546">
            <v>0</v>
          </cell>
          <cell r="F2546">
            <v>0</v>
          </cell>
        </row>
        <row r="2547">
          <cell r="B2547">
            <v>0</v>
          </cell>
          <cell r="E2547">
            <v>0</v>
          </cell>
          <cell r="F2547">
            <v>0</v>
          </cell>
        </row>
        <row r="2548">
          <cell r="B2548">
            <v>0</v>
          </cell>
          <cell r="E2548">
            <v>0</v>
          </cell>
          <cell r="F2548">
            <v>0</v>
          </cell>
        </row>
        <row r="2549">
          <cell r="B2549">
            <v>0</v>
          </cell>
          <cell r="E2549">
            <v>0</v>
          </cell>
          <cell r="F2549">
            <v>0</v>
          </cell>
        </row>
        <row r="2550">
          <cell r="B2550">
            <v>0</v>
          </cell>
          <cell r="E2550">
            <v>0</v>
          </cell>
          <cell r="F2550">
            <v>0</v>
          </cell>
        </row>
        <row r="2551">
          <cell r="B2551">
            <v>0</v>
          </cell>
          <cell r="E2551">
            <v>0</v>
          </cell>
          <cell r="F2551">
            <v>0</v>
          </cell>
        </row>
        <row r="2552">
          <cell r="B2552">
            <v>0</v>
          </cell>
          <cell r="E2552">
            <v>0</v>
          </cell>
          <cell r="F2552">
            <v>0</v>
          </cell>
        </row>
        <row r="2553">
          <cell r="B2553">
            <v>0</v>
          </cell>
          <cell r="E2553">
            <v>0</v>
          </cell>
          <cell r="F2553">
            <v>0</v>
          </cell>
        </row>
        <row r="2554">
          <cell r="B2554">
            <v>0</v>
          </cell>
          <cell r="E2554">
            <v>0</v>
          </cell>
          <cell r="F2554">
            <v>0</v>
          </cell>
        </row>
        <row r="2555">
          <cell r="B2555">
            <v>0</v>
          </cell>
          <cell r="E2555">
            <v>0</v>
          </cell>
          <cell r="F2555">
            <v>0</v>
          </cell>
        </row>
        <row r="2556">
          <cell r="B2556">
            <v>0</v>
          </cell>
          <cell r="E2556">
            <v>0</v>
          </cell>
          <cell r="F2556">
            <v>0</v>
          </cell>
        </row>
        <row r="2557">
          <cell r="B2557">
            <v>0</v>
          </cell>
          <cell r="E2557">
            <v>0</v>
          </cell>
          <cell r="F2557">
            <v>0</v>
          </cell>
        </row>
        <row r="2558">
          <cell r="B2558">
            <v>0</v>
          </cell>
          <cell r="E2558">
            <v>0</v>
          </cell>
          <cell r="F2558">
            <v>0</v>
          </cell>
        </row>
        <row r="2559">
          <cell r="B2559">
            <v>0</v>
          </cell>
          <cell r="E2559">
            <v>0</v>
          </cell>
          <cell r="F2559">
            <v>0</v>
          </cell>
        </row>
        <row r="2560">
          <cell r="B2560">
            <v>0</v>
          </cell>
          <cell r="E2560">
            <v>0</v>
          </cell>
          <cell r="F2560">
            <v>0</v>
          </cell>
        </row>
        <row r="2561">
          <cell r="B2561">
            <v>0</v>
          </cell>
          <cell r="E2561">
            <v>0</v>
          </cell>
          <cell r="F2561">
            <v>0</v>
          </cell>
        </row>
        <row r="2562">
          <cell r="B2562">
            <v>0</v>
          </cell>
          <cell r="E2562">
            <v>0</v>
          </cell>
          <cell r="F2562">
            <v>0</v>
          </cell>
        </row>
        <row r="2563">
          <cell r="B2563">
            <v>0</v>
          </cell>
          <cell r="E2563">
            <v>0</v>
          </cell>
          <cell r="F2563">
            <v>0</v>
          </cell>
        </row>
        <row r="2564">
          <cell r="B2564">
            <v>0</v>
          </cell>
          <cell r="E2564">
            <v>0</v>
          </cell>
          <cell r="F2564">
            <v>0</v>
          </cell>
        </row>
        <row r="2565">
          <cell r="B2565">
            <v>0</v>
          </cell>
          <cell r="E2565">
            <v>0</v>
          </cell>
          <cell r="F2565">
            <v>0</v>
          </cell>
        </row>
        <row r="2566">
          <cell r="B2566">
            <v>0</v>
          </cell>
          <cell r="E2566">
            <v>0</v>
          </cell>
          <cell r="F2566">
            <v>0</v>
          </cell>
        </row>
        <row r="2567">
          <cell r="B2567">
            <v>0</v>
          </cell>
          <cell r="E2567">
            <v>0</v>
          </cell>
          <cell r="F2567">
            <v>0</v>
          </cell>
        </row>
        <row r="2568">
          <cell r="B2568">
            <v>0</v>
          </cell>
          <cell r="E2568">
            <v>0</v>
          </cell>
          <cell r="F2568">
            <v>0</v>
          </cell>
        </row>
        <row r="2569">
          <cell r="B2569">
            <v>0</v>
          </cell>
          <cell r="E2569">
            <v>0</v>
          </cell>
          <cell r="F2569">
            <v>0</v>
          </cell>
        </row>
        <row r="2570">
          <cell r="B2570">
            <v>0</v>
          </cell>
          <cell r="E2570">
            <v>0</v>
          </cell>
          <cell r="F2570">
            <v>0</v>
          </cell>
        </row>
        <row r="2571">
          <cell r="B2571">
            <v>0</v>
          </cell>
          <cell r="E2571">
            <v>0</v>
          </cell>
          <cell r="F2571">
            <v>0</v>
          </cell>
        </row>
        <row r="2572">
          <cell r="B2572">
            <v>0</v>
          </cell>
          <cell r="E2572">
            <v>0</v>
          </cell>
          <cell r="F2572">
            <v>0</v>
          </cell>
        </row>
        <row r="2573">
          <cell r="B2573">
            <v>0</v>
          </cell>
          <cell r="E2573">
            <v>0</v>
          </cell>
          <cell r="F2573">
            <v>0</v>
          </cell>
        </row>
        <row r="2574">
          <cell r="B2574">
            <v>0</v>
          </cell>
          <cell r="E2574">
            <v>0</v>
          </cell>
          <cell r="F2574">
            <v>0</v>
          </cell>
        </row>
        <row r="2575">
          <cell r="B2575">
            <v>0</v>
          </cell>
          <cell r="E2575">
            <v>0</v>
          </cell>
          <cell r="F2575">
            <v>0</v>
          </cell>
        </row>
        <row r="2576">
          <cell r="B2576">
            <v>0</v>
          </cell>
          <cell r="E2576">
            <v>0</v>
          </cell>
          <cell r="F2576">
            <v>0</v>
          </cell>
        </row>
        <row r="2577">
          <cell r="B2577">
            <v>0</v>
          </cell>
          <cell r="E2577">
            <v>0</v>
          </cell>
          <cell r="F2577">
            <v>0</v>
          </cell>
        </row>
        <row r="2578">
          <cell r="B2578">
            <v>0</v>
          </cell>
          <cell r="E2578">
            <v>0</v>
          </cell>
          <cell r="F2578">
            <v>0</v>
          </cell>
        </row>
        <row r="2579">
          <cell r="B2579">
            <v>0</v>
          </cell>
          <cell r="E2579">
            <v>0</v>
          </cell>
          <cell r="F2579">
            <v>0</v>
          </cell>
        </row>
        <row r="2580">
          <cell r="B2580">
            <v>0</v>
          </cell>
          <cell r="E2580">
            <v>0</v>
          </cell>
          <cell r="F2580">
            <v>0</v>
          </cell>
        </row>
        <row r="2581">
          <cell r="B2581">
            <v>0</v>
          </cell>
          <cell r="E2581">
            <v>0</v>
          </cell>
          <cell r="F2581">
            <v>0</v>
          </cell>
        </row>
        <row r="2582">
          <cell r="B2582">
            <v>0</v>
          </cell>
          <cell r="E2582">
            <v>0</v>
          </cell>
          <cell r="F2582">
            <v>0</v>
          </cell>
        </row>
        <row r="2583">
          <cell r="B2583">
            <v>0</v>
          </cell>
          <cell r="E2583">
            <v>0</v>
          </cell>
          <cell r="F2583">
            <v>0</v>
          </cell>
        </row>
        <row r="2584">
          <cell r="B2584">
            <v>0</v>
          </cell>
          <cell r="E2584">
            <v>0</v>
          </cell>
          <cell r="F2584">
            <v>0</v>
          </cell>
        </row>
        <row r="2585">
          <cell r="B2585">
            <v>0</v>
          </cell>
          <cell r="E2585">
            <v>0</v>
          </cell>
          <cell r="F2585">
            <v>0</v>
          </cell>
        </row>
        <row r="2586">
          <cell r="B2586">
            <v>0</v>
          </cell>
          <cell r="E2586">
            <v>0</v>
          </cell>
          <cell r="F2586">
            <v>0</v>
          </cell>
        </row>
        <row r="2587">
          <cell r="B2587">
            <v>0</v>
          </cell>
          <cell r="E2587">
            <v>0</v>
          </cell>
          <cell r="F2587">
            <v>0</v>
          </cell>
        </row>
        <row r="2588">
          <cell r="B2588">
            <v>0</v>
          </cell>
          <cell r="E2588">
            <v>0</v>
          </cell>
          <cell r="F2588">
            <v>0</v>
          </cell>
        </row>
        <row r="2589">
          <cell r="B2589">
            <v>0</v>
          </cell>
          <cell r="E2589">
            <v>0</v>
          </cell>
          <cell r="F2589">
            <v>0</v>
          </cell>
        </row>
        <row r="2590">
          <cell r="B2590">
            <v>0</v>
          </cell>
          <cell r="E2590">
            <v>0</v>
          </cell>
          <cell r="F2590">
            <v>0</v>
          </cell>
        </row>
        <row r="2591">
          <cell r="B2591">
            <v>0</v>
          </cell>
          <cell r="E2591">
            <v>0</v>
          </cell>
          <cell r="F2591">
            <v>0</v>
          </cell>
        </row>
        <row r="2592">
          <cell r="B2592">
            <v>0</v>
          </cell>
          <cell r="E2592">
            <v>0</v>
          </cell>
          <cell r="F2592">
            <v>0</v>
          </cell>
        </row>
        <row r="2593">
          <cell r="B2593">
            <v>0</v>
          </cell>
          <cell r="E2593">
            <v>0</v>
          </cell>
          <cell r="F2593">
            <v>0</v>
          </cell>
        </row>
        <row r="2594">
          <cell r="B2594">
            <v>0</v>
          </cell>
          <cell r="E2594">
            <v>0</v>
          </cell>
          <cell r="F2594">
            <v>0</v>
          </cell>
        </row>
        <row r="2595">
          <cell r="B2595">
            <v>0</v>
          </cell>
          <cell r="E2595">
            <v>0</v>
          </cell>
          <cell r="F2595">
            <v>0</v>
          </cell>
        </row>
        <row r="2596">
          <cell r="B2596">
            <v>0</v>
          </cell>
          <cell r="E2596">
            <v>0</v>
          </cell>
          <cell r="F2596">
            <v>0</v>
          </cell>
        </row>
        <row r="2597">
          <cell r="B2597">
            <v>0</v>
          </cell>
          <cell r="E2597">
            <v>0</v>
          </cell>
          <cell r="F2597">
            <v>0</v>
          </cell>
        </row>
        <row r="2598">
          <cell r="B2598">
            <v>0</v>
          </cell>
          <cell r="E2598">
            <v>0</v>
          </cell>
          <cell r="F2598">
            <v>0</v>
          </cell>
        </row>
        <row r="2599">
          <cell r="B2599">
            <v>0</v>
          </cell>
          <cell r="E2599">
            <v>0</v>
          </cell>
          <cell r="F2599">
            <v>0</v>
          </cell>
        </row>
        <row r="2600">
          <cell r="B2600">
            <v>0</v>
          </cell>
          <cell r="E2600">
            <v>0</v>
          </cell>
          <cell r="F2600">
            <v>0</v>
          </cell>
        </row>
        <row r="2601">
          <cell r="B2601">
            <v>0</v>
          </cell>
          <cell r="E2601">
            <v>0</v>
          </cell>
          <cell r="F2601">
            <v>0</v>
          </cell>
        </row>
        <row r="2602">
          <cell r="B2602">
            <v>0</v>
          </cell>
          <cell r="E2602">
            <v>0</v>
          </cell>
          <cell r="F2602">
            <v>0</v>
          </cell>
        </row>
        <row r="2603">
          <cell r="B2603">
            <v>0</v>
          </cell>
          <cell r="E2603">
            <v>0</v>
          </cell>
          <cell r="F2603">
            <v>0</v>
          </cell>
        </row>
        <row r="2604">
          <cell r="B2604">
            <v>0</v>
          </cell>
          <cell r="E2604">
            <v>0</v>
          </cell>
          <cell r="F2604">
            <v>0</v>
          </cell>
        </row>
        <row r="2605">
          <cell r="B2605">
            <v>0</v>
          </cell>
          <cell r="E2605">
            <v>0</v>
          </cell>
          <cell r="F2605">
            <v>0</v>
          </cell>
        </row>
        <row r="2606">
          <cell r="B2606">
            <v>0</v>
          </cell>
          <cell r="E2606">
            <v>0</v>
          </cell>
          <cell r="F2606">
            <v>0</v>
          </cell>
        </row>
        <row r="2607">
          <cell r="B2607">
            <v>0</v>
          </cell>
          <cell r="E2607">
            <v>0</v>
          </cell>
          <cell r="F2607">
            <v>0</v>
          </cell>
        </row>
        <row r="2608">
          <cell r="B2608">
            <v>0</v>
          </cell>
          <cell r="E2608">
            <v>0</v>
          </cell>
          <cell r="F2608">
            <v>0</v>
          </cell>
        </row>
        <row r="2609">
          <cell r="B2609">
            <v>0</v>
          </cell>
          <cell r="E2609">
            <v>0</v>
          </cell>
          <cell r="F2609">
            <v>0</v>
          </cell>
        </row>
        <row r="2610">
          <cell r="B2610">
            <v>0</v>
          </cell>
          <cell r="E2610">
            <v>0</v>
          </cell>
          <cell r="F2610">
            <v>0</v>
          </cell>
        </row>
        <row r="2611">
          <cell r="B2611">
            <v>0</v>
          </cell>
          <cell r="E2611">
            <v>0</v>
          </cell>
          <cell r="F2611">
            <v>0</v>
          </cell>
        </row>
        <row r="2612">
          <cell r="B2612">
            <v>0</v>
          </cell>
          <cell r="E2612">
            <v>0</v>
          </cell>
          <cell r="F2612">
            <v>0</v>
          </cell>
        </row>
        <row r="2613">
          <cell r="B2613">
            <v>0</v>
          </cell>
          <cell r="E2613">
            <v>0</v>
          </cell>
          <cell r="F2613">
            <v>0</v>
          </cell>
        </row>
        <row r="2614">
          <cell r="B2614">
            <v>0</v>
          </cell>
          <cell r="E2614">
            <v>0</v>
          </cell>
          <cell r="F2614">
            <v>0</v>
          </cell>
        </row>
        <row r="2615">
          <cell r="B2615">
            <v>0</v>
          </cell>
          <cell r="E2615">
            <v>0</v>
          </cell>
          <cell r="F2615">
            <v>0</v>
          </cell>
        </row>
        <row r="2616">
          <cell r="B2616">
            <v>0</v>
          </cell>
          <cell r="E2616">
            <v>0</v>
          </cell>
          <cell r="F2616">
            <v>0</v>
          </cell>
        </row>
        <row r="2617">
          <cell r="B2617">
            <v>0</v>
          </cell>
          <cell r="E2617">
            <v>0</v>
          </cell>
          <cell r="F2617">
            <v>0</v>
          </cell>
        </row>
        <row r="2618">
          <cell r="B2618">
            <v>0</v>
          </cell>
          <cell r="E2618">
            <v>0</v>
          </cell>
          <cell r="F2618">
            <v>0</v>
          </cell>
        </row>
        <row r="2619">
          <cell r="B2619">
            <v>0</v>
          </cell>
          <cell r="E2619">
            <v>0</v>
          </cell>
          <cell r="F2619">
            <v>0</v>
          </cell>
        </row>
        <row r="2620">
          <cell r="B2620">
            <v>0</v>
          </cell>
          <cell r="E2620">
            <v>0</v>
          </cell>
          <cell r="F2620">
            <v>0</v>
          </cell>
        </row>
        <row r="2621">
          <cell r="B2621">
            <v>0</v>
          </cell>
          <cell r="E2621">
            <v>0</v>
          </cell>
          <cell r="F2621">
            <v>0</v>
          </cell>
        </row>
        <row r="2622">
          <cell r="B2622">
            <v>0</v>
          </cell>
          <cell r="E2622">
            <v>0</v>
          </cell>
          <cell r="F2622">
            <v>0</v>
          </cell>
        </row>
        <row r="2623">
          <cell r="B2623">
            <v>0</v>
          </cell>
          <cell r="E2623">
            <v>0</v>
          </cell>
          <cell r="F2623">
            <v>0</v>
          </cell>
        </row>
        <row r="2624">
          <cell r="B2624">
            <v>0</v>
          </cell>
          <cell r="E2624">
            <v>0</v>
          </cell>
          <cell r="F2624">
            <v>0</v>
          </cell>
        </row>
        <row r="2625">
          <cell r="B2625">
            <v>0</v>
          </cell>
          <cell r="E2625">
            <v>0</v>
          </cell>
          <cell r="F2625">
            <v>0</v>
          </cell>
        </row>
        <row r="2626">
          <cell r="B2626">
            <v>0</v>
          </cell>
          <cell r="E2626">
            <v>0</v>
          </cell>
          <cell r="F2626">
            <v>0</v>
          </cell>
        </row>
        <row r="2627">
          <cell r="B2627">
            <v>0</v>
          </cell>
          <cell r="E2627">
            <v>0</v>
          </cell>
          <cell r="F2627">
            <v>0</v>
          </cell>
        </row>
        <row r="2628">
          <cell r="B2628">
            <v>0</v>
          </cell>
          <cell r="E2628">
            <v>0</v>
          </cell>
          <cell r="F2628">
            <v>0</v>
          </cell>
        </row>
        <row r="2629">
          <cell r="B2629">
            <v>0</v>
          </cell>
          <cell r="E2629">
            <v>0</v>
          </cell>
          <cell r="F2629">
            <v>0</v>
          </cell>
        </row>
        <row r="2630">
          <cell r="B2630">
            <v>0</v>
          </cell>
          <cell r="E2630">
            <v>0</v>
          </cell>
          <cell r="F2630">
            <v>0</v>
          </cell>
        </row>
        <row r="2631">
          <cell r="B2631">
            <v>0</v>
          </cell>
          <cell r="E2631">
            <v>0</v>
          </cell>
          <cell r="F2631">
            <v>0</v>
          </cell>
        </row>
        <row r="2632">
          <cell r="B2632">
            <v>0</v>
          </cell>
          <cell r="E2632">
            <v>0</v>
          </cell>
          <cell r="F2632">
            <v>0</v>
          </cell>
        </row>
        <row r="2633">
          <cell r="B2633">
            <v>0</v>
          </cell>
          <cell r="E2633">
            <v>0</v>
          </cell>
          <cell r="F2633">
            <v>0</v>
          </cell>
        </row>
        <row r="2634">
          <cell r="B2634">
            <v>0</v>
          </cell>
          <cell r="E2634">
            <v>0</v>
          </cell>
          <cell r="F2634">
            <v>0</v>
          </cell>
        </row>
        <row r="2635">
          <cell r="B2635">
            <v>0</v>
          </cell>
          <cell r="E2635">
            <v>0</v>
          </cell>
          <cell r="F2635">
            <v>0</v>
          </cell>
        </row>
        <row r="2636">
          <cell r="B2636">
            <v>0</v>
          </cell>
          <cell r="E2636">
            <v>0</v>
          </cell>
          <cell r="F2636">
            <v>0</v>
          </cell>
        </row>
        <row r="2637">
          <cell r="B2637">
            <v>0</v>
          </cell>
          <cell r="E2637">
            <v>0</v>
          </cell>
          <cell r="F2637">
            <v>0</v>
          </cell>
        </row>
        <row r="2638">
          <cell r="B2638">
            <v>0</v>
          </cell>
          <cell r="E2638">
            <v>0</v>
          </cell>
          <cell r="F2638">
            <v>0</v>
          </cell>
        </row>
        <row r="2639">
          <cell r="B2639">
            <v>0</v>
          </cell>
          <cell r="E2639">
            <v>0</v>
          </cell>
          <cell r="F2639">
            <v>0</v>
          </cell>
        </row>
        <row r="2640">
          <cell r="B2640">
            <v>0</v>
          </cell>
          <cell r="E2640">
            <v>0</v>
          </cell>
          <cell r="F2640">
            <v>0</v>
          </cell>
        </row>
        <row r="2641">
          <cell r="B2641">
            <v>0</v>
          </cell>
          <cell r="E2641">
            <v>0</v>
          </cell>
          <cell r="F2641">
            <v>0</v>
          </cell>
        </row>
        <row r="2642">
          <cell r="B2642">
            <v>0</v>
          </cell>
          <cell r="E2642">
            <v>0</v>
          </cell>
          <cell r="F2642">
            <v>0</v>
          </cell>
        </row>
        <row r="2643">
          <cell r="B2643">
            <v>0</v>
          </cell>
          <cell r="E2643">
            <v>0</v>
          </cell>
          <cell r="F2643">
            <v>0</v>
          </cell>
        </row>
        <row r="2644">
          <cell r="B2644">
            <v>0</v>
          </cell>
          <cell r="E2644">
            <v>0</v>
          </cell>
          <cell r="F2644">
            <v>0</v>
          </cell>
        </row>
        <row r="2645">
          <cell r="B2645">
            <v>0</v>
          </cell>
          <cell r="E2645">
            <v>0</v>
          </cell>
          <cell r="F2645">
            <v>0</v>
          </cell>
        </row>
        <row r="2646">
          <cell r="B2646">
            <v>0</v>
          </cell>
          <cell r="E2646">
            <v>0</v>
          </cell>
          <cell r="F2646">
            <v>0</v>
          </cell>
        </row>
        <row r="2647">
          <cell r="B2647">
            <v>0</v>
          </cell>
          <cell r="E2647">
            <v>0</v>
          </cell>
          <cell r="F2647">
            <v>0</v>
          </cell>
        </row>
        <row r="2648">
          <cell r="B2648">
            <v>0</v>
          </cell>
          <cell r="E2648">
            <v>0</v>
          </cell>
          <cell r="F2648">
            <v>0</v>
          </cell>
        </row>
        <row r="2649">
          <cell r="B2649">
            <v>0</v>
          </cell>
          <cell r="E2649">
            <v>0</v>
          </cell>
          <cell r="F2649">
            <v>0</v>
          </cell>
        </row>
        <row r="2650">
          <cell r="B2650">
            <v>0</v>
          </cell>
          <cell r="E2650">
            <v>0</v>
          </cell>
          <cell r="F2650">
            <v>0</v>
          </cell>
        </row>
        <row r="2651">
          <cell r="B2651">
            <v>0</v>
          </cell>
          <cell r="E2651">
            <v>0</v>
          </cell>
          <cell r="F2651">
            <v>0</v>
          </cell>
        </row>
        <row r="2652">
          <cell r="B2652">
            <v>0</v>
          </cell>
          <cell r="E2652">
            <v>0</v>
          </cell>
          <cell r="F2652">
            <v>0</v>
          </cell>
        </row>
        <row r="2653">
          <cell r="B2653">
            <v>0</v>
          </cell>
          <cell r="E2653">
            <v>0</v>
          </cell>
          <cell r="F2653">
            <v>0</v>
          </cell>
        </row>
        <row r="2654">
          <cell r="B2654">
            <v>0</v>
          </cell>
          <cell r="E2654">
            <v>0</v>
          </cell>
          <cell r="F2654">
            <v>0</v>
          </cell>
        </row>
        <row r="2655">
          <cell r="B2655">
            <v>0</v>
          </cell>
          <cell r="E2655">
            <v>0</v>
          </cell>
          <cell r="F2655">
            <v>0</v>
          </cell>
        </row>
        <row r="2656">
          <cell r="B2656">
            <v>0</v>
          </cell>
          <cell r="E2656">
            <v>0</v>
          </cell>
          <cell r="F2656">
            <v>0</v>
          </cell>
        </row>
        <row r="2657">
          <cell r="B2657">
            <v>0</v>
          </cell>
          <cell r="E2657">
            <v>0</v>
          </cell>
          <cell r="F2657">
            <v>0</v>
          </cell>
        </row>
        <row r="2658">
          <cell r="B2658">
            <v>0</v>
          </cell>
          <cell r="E2658">
            <v>0</v>
          </cell>
          <cell r="F2658">
            <v>0</v>
          </cell>
        </row>
        <row r="2659">
          <cell r="B2659">
            <v>0</v>
          </cell>
          <cell r="E2659">
            <v>0</v>
          </cell>
          <cell r="F2659">
            <v>0</v>
          </cell>
        </row>
        <row r="2660">
          <cell r="B2660">
            <v>0</v>
          </cell>
          <cell r="E2660">
            <v>0</v>
          </cell>
          <cell r="F2660">
            <v>0</v>
          </cell>
        </row>
        <row r="2661">
          <cell r="B2661">
            <v>0</v>
          </cell>
          <cell r="E2661">
            <v>0</v>
          </cell>
          <cell r="F2661">
            <v>0</v>
          </cell>
        </row>
        <row r="2662">
          <cell r="B2662">
            <v>0</v>
          </cell>
          <cell r="E2662">
            <v>0</v>
          </cell>
          <cell r="F2662">
            <v>0</v>
          </cell>
        </row>
        <row r="2663">
          <cell r="B2663">
            <v>0</v>
          </cell>
          <cell r="E2663">
            <v>0</v>
          </cell>
          <cell r="F2663">
            <v>0</v>
          </cell>
        </row>
        <row r="2664">
          <cell r="B2664">
            <v>0</v>
          </cell>
          <cell r="E2664">
            <v>0</v>
          </cell>
          <cell r="F2664">
            <v>0</v>
          </cell>
        </row>
        <row r="2665">
          <cell r="B2665">
            <v>0</v>
          </cell>
          <cell r="E2665">
            <v>0</v>
          </cell>
          <cell r="F2665">
            <v>0</v>
          </cell>
        </row>
        <row r="2666">
          <cell r="B2666">
            <v>0</v>
          </cell>
          <cell r="E2666">
            <v>0</v>
          </cell>
          <cell r="F2666">
            <v>0</v>
          </cell>
        </row>
        <row r="2667">
          <cell r="B2667">
            <v>0</v>
          </cell>
          <cell r="E2667">
            <v>0</v>
          </cell>
          <cell r="F2667">
            <v>0</v>
          </cell>
        </row>
        <row r="2668">
          <cell r="B2668">
            <v>0</v>
          </cell>
          <cell r="E2668">
            <v>0</v>
          </cell>
          <cell r="F2668">
            <v>0</v>
          </cell>
        </row>
        <row r="2669">
          <cell r="B2669">
            <v>0</v>
          </cell>
          <cell r="E2669">
            <v>0</v>
          </cell>
          <cell r="F2669">
            <v>0</v>
          </cell>
        </row>
        <row r="2670">
          <cell r="B2670">
            <v>0</v>
          </cell>
          <cell r="E2670">
            <v>0</v>
          </cell>
          <cell r="F2670">
            <v>0</v>
          </cell>
        </row>
        <row r="2671">
          <cell r="B2671">
            <v>0</v>
          </cell>
          <cell r="E2671">
            <v>0</v>
          </cell>
          <cell r="F2671">
            <v>0</v>
          </cell>
        </row>
        <row r="2672">
          <cell r="B2672">
            <v>0</v>
          </cell>
          <cell r="E2672">
            <v>0</v>
          </cell>
          <cell r="F2672">
            <v>0</v>
          </cell>
        </row>
        <row r="2673">
          <cell r="B2673">
            <v>0</v>
          </cell>
          <cell r="E2673">
            <v>0</v>
          </cell>
          <cell r="F2673">
            <v>0</v>
          </cell>
        </row>
        <row r="2674">
          <cell r="B2674">
            <v>0</v>
          </cell>
          <cell r="E2674">
            <v>0</v>
          </cell>
          <cell r="F2674">
            <v>0</v>
          </cell>
        </row>
        <row r="2675">
          <cell r="B2675">
            <v>0</v>
          </cell>
          <cell r="E2675">
            <v>0</v>
          </cell>
          <cell r="F2675">
            <v>0</v>
          </cell>
        </row>
        <row r="2676">
          <cell r="B2676">
            <v>0</v>
          </cell>
          <cell r="E2676">
            <v>0</v>
          </cell>
          <cell r="F2676">
            <v>0</v>
          </cell>
        </row>
        <row r="2677">
          <cell r="B2677">
            <v>0</v>
          </cell>
          <cell r="E2677">
            <v>0</v>
          </cell>
          <cell r="F2677">
            <v>0</v>
          </cell>
        </row>
        <row r="2678">
          <cell r="B2678">
            <v>0</v>
          </cell>
          <cell r="E2678">
            <v>0</v>
          </cell>
          <cell r="F2678">
            <v>0</v>
          </cell>
        </row>
        <row r="2679">
          <cell r="B2679">
            <v>0</v>
          </cell>
          <cell r="E2679">
            <v>0</v>
          </cell>
          <cell r="F2679">
            <v>0</v>
          </cell>
        </row>
        <row r="2680">
          <cell r="B2680">
            <v>0</v>
          </cell>
          <cell r="E2680">
            <v>0</v>
          </cell>
          <cell r="F2680">
            <v>0</v>
          </cell>
        </row>
        <row r="2681">
          <cell r="B2681">
            <v>0</v>
          </cell>
          <cell r="E2681">
            <v>0</v>
          </cell>
          <cell r="F2681">
            <v>0</v>
          </cell>
        </row>
        <row r="2682">
          <cell r="B2682">
            <v>0</v>
          </cell>
          <cell r="E2682">
            <v>0</v>
          </cell>
          <cell r="F2682">
            <v>0</v>
          </cell>
        </row>
        <row r="2683">
          <cell r="B2683">
            <v>0</v>
          </cell>
          <cell r="E2683">
            <v>0</v>
          </cell>
          <cell r="F2683">
            <v>0</v>
          </cell>
        </row>
        <row r="2684">
          <cell r="B2684">
            <v>0</v>
          </cell>
          <cell r="E2684">
            <v>0</v>
          </cell>
          <cell r="F2684">
            <v>0</v>
          </cell>
        </row>
        <row r="2685">
          <cell r="B2685">
            <v>0</v>
          </cell>
          <cell r="E2685">
            <v>0</v>
          </cell>
          <cell r="F2685">
            <v>0</v>
          </cell>
        </row>
        <row r="2686">
          <cell r="B2686">
            <v>0</v>
          </cell>
          <cell r="E2686">
            <v>0</v>
          </cell>
          <cell r="F2686">
            <v>0</v>
          </cell>
        </row>
        <row r="2687">
          <cell r="B2687">
            <v>0</v>
          </cell>
          <cell r="E2687">
            <v>0</v>
          </cell>
          <cell r="F2687">
            <v>0</v>
          </cell>
        </row>
        <row r="2688">
          <cell r="B2688">
            <v>0</v>
          </cell>
          <cell r="E2688">
            <v>0</v>
          </cell>
          <cell r="F2688">
            <v>0</v>
          </cell>
        </row>
        <row r="2689">
          <cell r="B2689">
            <v>0</v>
          </cell>
          <cell r="E2689">
            <v>0</v>
          </cell>
          <cell r="F2689">
            <v>0</v>
          </cell>
        </row>
        <row r="2690">
          <cell r="B2690">
            <v>0</v>
          </cell>
          <cell r="E2690">
            <v>0</v>
          </cell>
          <cell r="F2690">
            <v>0</v>
          </cell>
        </row>
        <row r="2691">
          <cell r="B2691">
            <v>0</v>
          </cell>
          <cell r="E2691">
            <v>0</v>
          </cell>
          <cell r="F2691">
            <v>0</v>
          </cell>
        </row>
        <row r="2692">
          <cell r="B2692">
            <v>0</v>
          </cell>
          <cell r="E2692">
            <v>0</v>
          </cell>
          <cell r="F2692">
            <v>0</v>
          </cell>
        </row>
        <row r="2693">
          <cell r="B2693">
            <v>0</v>
          </cell>
          <cell r="E2693">
            <v>0</v>
          </cell>
          <cell r="F2693">
            <v>0</v>
          </cell>
        </row>
        <row r="2694">
          <cell r="B2694">
            <v>0</v>
          </cell>
          <cell r="E2694">
            <v>0</v>
          </cell>
          <cell r="F2694">
            <v>0</v>
          </cell>
        </row>
        <row r="2695">
          <cell r="B2695">
            <v>0</v>
          </cell>
          <cell r="E2695">
            <v>0</v>
          </cell>
          <cell r="F2695">
            <v>0</v>
          </cell>
        </row>
        <row r="2696">
          <cell r="B2696">
            <v>0</v>
          </cell>
          <cell r="E2696">
            <v>0</v>
          </cell>
          <cell r="F2696">
            <v>0</v>
          </cell>
        </row>
        <row r="2697">
          <cell r="B2697">
            <v>0</v>
          </cell>
          <cell r="E2697">
            <v>0</v>
          </cell>
          <cell r="F2697">
            <v>0</v>
          </cell>
        </row>
        <row r="2698">
          <cell r="B2698">
            <v>0</v>
          </cell>
          <cell r="E2698">
            <v>0</v>
          </cell>
          <cell r="F2698">
            <v>0</v>
          </cell>
        </row>
        <row r="2699">
          <cell r="B2699">
            <v>0</v>
          </cell>
          <cell r="E2699">
            <v>0</v>
          </cell>
          <cell r="F2699">
            <v>0</v>
          </cell>
        </row>
        <row r="2700">
          <cell r="B2700">
            <v>0</v>
          </cell>
          <cell r="E2700">
            <v>0</v>
          </cell>
          <cell r="F2700">
            <v>0</v>
          </cell>
        </row>
        <row r="2701">
          <cell r="B2701">
            <v>0</v>
          </cell>
          <cell r="E2701">
            <v>0</v>
          </cell>
          <cell r="F2701">
            <v>0</v>
          </cell>
        </row>
        <row r="2702">
          <cell r="B2702">
            <v>0</v>
          </cell>
          <cell r="E2702">
            <v>0</v>
          </cell>
          <cell r="F2702">
            <v>0</v>
          </cell>
        </row>
        <row r="2703">
          <cell r="B2703">
            <v>0</v>
          </cell>
          <cell r="E2703">
            <v>0</v>
          </cell>
          <cell r="F2703">
            <v>0</v>
          </cell>
        </row>
        <row r="2704">
          <cell r="B2704">
            <v>0</v>
          </cell>
          <cell r="E2704">
            <v>0</v>
          </cell>
          <cell r="F2704">
            <v>0</v>
          </cell>
        </row>
        <row r="2705">
          <cell r="B2705">
            <v>0</v>
          </cell>
          <cell r="E2705">
            <v>0</v>
          </cell>
          <cell r="F2705">
            <v>0</v>
          </cell>
        </row>
        <row r="2706">
          <cell r="B2706">
            <v>0</v>
          </cell>
          <cell r="E2706">
            <v>0</v>
          </cell>
          <cell r="F2706">
            <v>0</v>
          </cell>
        </row>
        <row r="2707">
          <cell r="B2707">
            <v>0</v>
          </cell>
          <cell r="E2707">
            <v>0</v>
          </cell>
          <cell r="F2707">
            <v>0</v>
          </cell>
        </row>
        <row r="2708">
          <cell r="B2708">
            <v>0</v>
          </cell>
          <cell r="E2708">
            <v>0</v>
          </cell>
          <cell r="F2708">
            <v>0</v>
          </cell>
        </row>
        <row r="2709">
          <cell r="B2709">
            <v>0</v>
          </cell>
          <cell r="E2709">
            <v>0</v>
          </cell>
          <cell r="F2709">
            <v>0</v>
          </cell>
        </row>
        <row r="2710">
          <cell r="B2710">
            <v>0</v>
          </cell>
          <cell r="E2710">
            <v>0</v>
          </cell>
          <cell r="F2710">
            <v>0</v>
          </cell>
        </row>
        <row r="2711">
          <cell r="B2711">
            <v>0</v>
          </cell>
          <cell r="E2711">
            <v>0</v>
          </cell>
          <cell r="F2711">
            <v>0</v>
          </cell>
        </row>
        <row r="2712">
          <cell r="B2712">
            <v>0</v>
          </cell>
          <cell r="E2712">
            <v>0</v>
          </cell>
          <cell r="F2712">
            <v>0</v>
          </cell>
        </row>
        <row r="2713">
          <cell r="B2713">
            <v>0</v>
          </cell>
          <cell r="E2713">
            <v>0</v>
          </cell>
          <cell r="F2713">
            <v>0</v>
          </cell>
        </row>
        <row r="2714">
          <cell r="B2714">
            <v>0</v>
          </cell>
          <cell r="E2714">
            <v>0</v>
          </cell>
          <cell r="F2714">
            <v>0</v>
          </cell>
        </row>
        <row r="2715">
          <cell r="B2715">
            <v>0</v>
          </cell>
          <cell r="E2715">
            <v>0</v>
          </cell>
          <cell r="F2715">
            <v>0</v>
          </cell>
        </row>
        <row r="2716">
          <cell r="B2716">
            <v>0</v>
          </cell>
          <cell r="E2716">
            <v>0</v>
          </cell>
          <cell r="F2716">
            <v>0</v>
          </cell>
        </row>
        <row r="2717">
          <cell r="B2717">
            <v>0</v>
          </cell>
          <cell r="E2717">
            <v>0</v>
          </cell>
          <cell r="F2717">
            <v>0</v>
          </cell>
        </row>
        <row r="2718">
          <cell r="B2718">
            <v>0</v>
          </cell>
          <cell r="E2718">
            <v>0</v>
          </cell>
          <cell r="F2718">
            <v>0</v>
          </cell>
        </row>
        <row r="2719">
          <cell r="B2719">
            <v>0</v>
          </cell>
          <cell r="E2719">
            <v>0</v>
          </cell>
          <cell r="F2719">
            <v>0</v>
          </cell>
        </row>
        <row r="2720">
          <cell r="B2720">
            <v>0</v>
          </cell>
          <cell r="E2720">
            <v>0</v>
          </cell>
          <cell r="F2720">
            <v>0</v>
          </cell>
        </row>
        <row r="2721">
          <cell r="B2721">
            <v>0</v>
          </cell>
          <cell r="E2721">
            <v>0</v>
          </cell>
          <cell r="F2721">
            <v>0</v>
          </cell>
        </row>
        <row r="2722">
          <cell r="B2722">
            <v>0</v>
          </cell>
          <cell r="E2722">
            <v>0</v>
          </cell>
          <cell r="F2722">
            <v>0</v>
          </cell>
        </row>
        <row r="2723">
          <cell r="B2723">
            <v>0</v>
          </cell>
          <cell r="E2723">
            <v>0</v>
          </cell>
          <cell r="F2723">
            <v>0</v>
          </cell>
        </row>
        <row r="2724">
          <cell r="B2724">
            <v>0</v>
          </cell>
          <cell r="E2724">
            <v>0</v>
          </cell>
          <cell r="F2724">
            <v>0</v>
          </cell>
        </row>
        <row r="2725">
          <cell r="B2725">
            <v>0</v>
          </cell>
          <cell r="E2725">
            <v>0</v>
          </cell>
          <cell r="F2725">
            <v>0</v>
          </cell>
        </row>
        <row r="2726">
          <cell r="B2726">
            <v>0</v>
          </cell>
          <cell r="E2726">
            <v>0</v>
          </cell>
          <cell r="F2726">
            <v>0</v>
          </cell>
        </row>
        <row r="2727">
          <cell r="B2727">
            <v>0</v>
          </cell>
          <cell r="E2727">
            <v>0</v>
          </cell>
          <cell r="F2727">
            <v>0</v>
          </cell>
        </row>
        <row r="2728">
          <cell r="B2728">
            <v>0</v>
          </cell>
          <cell r="E2728">
            <v>0</v>
          </cell>
          <cell r="F2728">
            <v>0</v>
          </cell>
        </row>
        <row r="2729">
          <cell r="B2729">
            <v>0</v>
          </cell>
          <cell r="E2729">
            <v>0</v>
          </cell>
          <cell r="F2729">
            <v>0</v>
          </cell>
        </row>
        <row r="2730">
          <cell r="B2730">
            <v>0</v>
          </cell>
          <cell r="E2730">
            <v>0</v>
          </cell>
          <cell r="F2730">
            <v>0</v>
          </cell>
        </row>
        <row r="2731">
          <cell r="B2731">
            <v>0</v>
          </cell>
          <cell r="E2731">
            <v>0</v>
          </cell>
          <cell r="F2731">
            <v>0</v>
          </cell>
        </row>
        <row r="2732">
          <cell r="B2732">
            <v>0</v>
          </cell>
          <cell r="E2732">
            <v>0</v>
          </cell>
          <cell r="F2732">
            <v>0</v>
          </cell>
        </row>
        <row r="2733">
          <cell r="B2733">
            <v>0</v>
          </cell>
          <cell r="E2733">
            <v>0</v>
          </cell>
          <cell r="F2733">
            <v>0</v>
          </cell>
        </row>
        <row r="2734">
          <cell r="B2734">
            <v>0</v>
          </cell>
          <cell r="E2734">
            <v>0</v>
          </cell>
          <cell r="F2734">
            <v>0</v>
          </cell>
        </row>
        <row r="2735">
          <cell r="B2735">
            <v>0</v>
          </cell>
          <cell r="E2735">
            <v>0</v>
          </cell>
          <cell r="F2735">
            <v>0</v>
          </cell>
        </row>
        <row r="2736">
          <cell r="B2736">
            <v>0</v>
          </cell>
          <cell r="E2736">
            <v>0</v>
          </cell>
          <cell r="F2736">
            <v>0</v>
          </cell>
        </row>
        <row r="2737">
          <cell r="B2737">
            <v>0</v>
          </cell>
          <cell r="E2737">
            <v>0</v>
          </cell>
          <cell r="F2737">
            <v>0</v>
          </cell>
        </row>
        <row r="2738">
          <cell r="B2738">
            <v>0</v>
          </cell>
          <cell r="E2738">
            <v>0</v>
          </cell>
          <cell r="F2738">
            <v>0</v>
          </cell>
        </row>
        <row r="2739">
          <cell r="B2739">
            <v>0</v>
          </cell>
          <cell r="E2739">
            <v>0</v>
          </cell>
          <cell r="F2739">
            <v>0</v>
          </cell>
        </row>
        <row r="2740">
          <cell r="B2740">
            <v>0</v>
          </cell>
          <cell r="E2740">
            <v>0</v>
          </cell>
          <cell r="F2740">
            <v>0</v>
          </cell>
        </row>
        <row r="2741">
          <cell r="B2741">
            <v>0</v>
          </cell>
          <cell r="E2741">
            <v>0</v>
          </cell>
          <cell r="F2741">
            <v>0</v>
          </cell>
        </row>
        <row r="2742">
          <cell r="B2742">
            <v>0</v>
          </cell>
          <cell r="E2742">
            <v>0</v>
          </cell>
          <cell r="F2742">
            <v>0</v>
          </cell>
        </row>
        <row r="2743">
          <cell r="B2743">
            <v>0</v>
          </cell>
          <cell r="E2743">
            <v>0</v>
          </cell>
          <cell r="F2743">
            <v>0</v>
          </cell>
        </row>
        <row r="2744">
          <cell r="B2744">
            <v>0</v>
          </cell>
          <cell r="E2744">
            <v>0</v>
          </cell>
          <cell r="F2744">
            <v>0</v>
          </cell>
        </row>
        <row r="2745">
          <cell r="B2745">
            <v>0</v>
          </cell>
          <cell r="E2745">
            <v>0</v>
          </cell>
          <cell r="F2745">
            <v>0</v>
          </cell>
        </row>
        <row r="2746">
          <cell r="B2746">
            <v>0</v>
          </cell>
          <cell r="E2746">
            <v>0</v>
          </cell>
          <cell r="F2746">
            <v>0</v>
          </cell>
        </row>
        <row r="2747">
          <cell r="B2747">
            <v>0</v>
          </cell>
          <cell r="E2747">
            <v>0</v>
          </cell>
          <cell r="F2747">
            <v>0</v>
          </cell>
        </row>
        <row r="2748">
          <cell r="B2748">
            <v>0</v>
          </cell>
          <cell r="E2748">
            <v>0</v>
          </cell>
          <cell r="F2748">
            <v>0</v>
          </cell>
        </row>
        <row r="2749">
          <cell r="B2749">
            <v>0</v>
          </cell>
          <cell r="E2749">
            <v>0</v>
          </cell>
          <cell r="F2749">
            <v>0</v>
          </cell>
        </row>
        <row r="2750">
          <cell r="B2750">
            <v>0</v>
          </cell>
          <cell r="E2750">
            <v>0</v>
          </cell>
          <cell r="F2750">
            <v>0</v>
          </cell>
        </row>
        <row r="2751">
          <cell r="B2751">
            <v>0</v>
          </cell>
          <cell r="E2751">
            <v>0</v>
          </cell>
          <cell r="F2751">
            <v>0</v>
          </cell>
        </row>
        <row r="2752">
          <cell r="B2752">
            <v>0</v>
          </cell>
          <cell r="E2752">
            <v>0</v>
          </cell>
          <cell r="F2752">
            <v>0</v>
          </cell>
        </row>
        <row r="2753">
          <cell r="B2753">
            <v>0</v>
          </cell>
          <cell r="E2753">
            <v>0</v>
          </cell>
          <cell r="F2753">
            <v>0</v>
          </cell>
        </row>
        <row r="2754">
          <cell r="B2754">
            <v>0</v>
          </cell>
          <cell r="E2754">
            <v>0</v>
          </cell>
          <cell r="F2754">
            <v>0</v>
          </cell>
        </row>
        <row r="2755">
          <cell r="B2755">
            <v>0</v>
          </cell>
          <cell r="E2755">
            <v>0</v>
          </cell>
          <cell r="F2755">
            <v>0</v>
          </cell>
        </row>
        <row r="2756">
          <cell r="B2756">
            <v>0</v>
          </cell>
          <cell r="E2756">
            <v>0</v>
          </cell>
          <cell r="F2756">
            <v>0</v>
          </cell>
        </row>
        <row r="2757">
          <cell r="B2757">
            <v>0</v>
          </cell>
          <cell r="E2757">
            <v>0</v>
          </cell>
          <cell r="F2757">
            <v>0</v>
          </cell>
        </row>
        <row r="2758">
          <cell r="B2758">
            <v>0</v>
          </cell>
          <cell r="E2758">
            <v>0</v>
          </cell>
          <cell r="F2758">
            <v>0</v>
          </cell>
        </row>
        <row r="2759">
          <cell r="B2759">
            <v>0</v>
          </cell>
          <cell r="E2759">
            <v>0</v>
          </cell>
          <cell r="F2759">
            <v>0</v>
          </cell>
        </row>
        <row r="2760">
          <cell r="B2760">
            <v>0</v>
          </cell>
          <cell r="E2760">
            <v>0</v>
          </cell>
          <cell r="F2760">
            <v>0</v>
          </cell>
        </row>
        <row r="2761">
          <cell r="B2761">
            <v>0</v>
          </cell>
          <cell r="E2761">
            <v>0</v>
          </cell>
          <cell r="F2761">
            <v>0</v>
          </cell>
        </row>
        <row r="2762">
          <cell r="B2762">
            <v>0</v>
          </cell>
          <cell r="E2762">
            <v>0</v>
          </cell>
          <cell r="F2762">
            <v>0</v>
          </cell>
        </row>
        <row r="2763">
          <cell r="B2763">
            <v>0</v>
          </cell>
          <cell r="E2763">
            <v>0</v>
          </cell>
          <cell r="F2763">
            <v>0</v>
          </cell>
        </row>
        <row r="2764">
          <cell r="B2764">
            <v>0</v>
          </cell>
          <cell r="E2764">
            <v>0</v>
          </cell>
          <cell r="F2764">
            <v>0</v>
          </cell>
        </row>
        <row r="2765">
          <cell r="B2765">
            <v>0</v>
          </cell>
          <cell r="E2765">
            <v>0</v>
          </cell>
          <cell r="F2765">
            <v>0</v>
          </cell>
        </row>
        <row r="2766">
          <cell r="B2766">
            <v>0</v>
          </cell>
          <cell r="E2766">
            <v>0</v>
          </cell>
          <cell r="F2766">
            <v>0</v>
          </cell>
        </row>
        <row r="2767">
          <cell r="B2767">
            <v>0</v>
          </cell>
          <cell r="E2767">
            <v>0</v>
          </cell>
          <cell r="F2767">
            <v>0</v>
          </cell>
        </row>
        <row r="2768">
          <cell r="B2768">
            <v>0</v>
          </cell>
          <cell r="E2768">
            <v>0</v>
          </cell>
          <cell r="F2768">
            <v>0</v>
          </cell>
        </row>
        <row r="2769">
          <cell r="B2769">
            <v>0</v>
          </cell>
          <cell r="E2769">
            <v>0</v>
          </cell>
          <cell r="F2769">
            <v>0</v>
          </cell>
        </row>
        <row r="2770">
          <cell r="B2770">
            <v>0</v>
          </cell>
          <cell r="E2770">
            <v>0</v>
          </cell>
          <cell r="F2770">
            <v>0</v>
          </cell>
        </row>
        <row r="2771">
          <cell r="B2771">
            <v>0</v>
          </cell>
          <cell r="E2771">
            <v>0</v>
          </cell>
          <cell r="F2771">
            <v>0</v>
          </cell>
        </row>
        <row r="2772">
          <cell r="B2772">
            <v>0</v>
          </cell>
          <cell r="E2772">
            <v>0</v>
          </cell>
          <cell r="F2772">
            <v>0</v>
          </cell>
        </row>
        <row r="2773">
          <cell r="B2773">
            <v>0</v>
          </cell>
          <cell r="E2773">
            <v>0</v>
          </cell>
          <cell r="F2773">
            <v>0</v>
          </cell>
        </row>
        <row r="2774">
          <cell r="B2774">
            <v>0</v>
          </cell>
          <cell r="E2774">
            <v>0</v>
          </cell>
          <cell r="F2774">
            <v>0</v>
          </cell>
        </row>
        <row r="2775">
          <cell r="B2775">
            <v>0</v>
          </cell>
          <cell r="E2775">
            <v>0</v>
          </cell>
          <cell r="F2775">
            <v>0</v>
          </cell>
        </row>
        <row r="2776">
          <cell r="B2776">
            <v>0</v>
          </cell>
          <cell r="E2776">
            <v>0</v>
          </cell>
          <cell r="F2776">
            <v>0</v>
          </cell>
        </row>
        <row r="2777">
          <cell r="B2777">
            <v>0</v>
          </cell>
          <cell r="E2777">
            <v>0</v>
          </cell>
          <cell r="F2777">
            <v>0</v>
          </cell>
        </row>
        <row r="2778">
          <cell r="B2778">
            <v>0</v>
          </cell>
          <cell r="E2778">
            <v>0</v>
          </cell>
          <cell r="F2778">
            <v>0</v>
          </cell>
        </row>
        <row r="2779">
          <cell r="B2779">
            <v>0</v>
          </cell>
          <cell r="E2779">
            <v>0</v>
          </cell>
          <cell r="F2779">
            <v>0</v>
          </cell>
        </row>
        <row r="2780">
          <cell r="B2780">
            <v>0</v>
          </cell>
          <cell r="E2780">
            <v>0</v>
          </cell>
          <cell r="F2780">
            <v>0</v>
          </cell>
        </row>
        <row r="2781">
          <cell r="B2781">
            <v>0</v>
          </cell>
          <cell r="E2781">
            <v>0</v>
          </cell>
          <cell r="F2781">
            <v>0</v>
          </cell>
        </row>
        <row r="2782">
          <cell r="B2782">
            <v>0</v>
          </cell>
          <cell r="E2782">
            <v>0</v>
          </cell>
          <cell r="F2782">
            <v>0</v>
          </cell>
        </row>
        <row r="2783">
          <cell r="B2783">
            <v>0</v>
          </cell>
          <cell r="E2783">
            <v>0</v>
          </cell>
          <cell r="F2783">
            <v>0</v>
          </cell>
        </row>
        <row r="2784">
          <cell r="B2784">
            <v>0</v>
          </cell>
          <cell r="E2784">
            <v>0</v>
          </cell>
          <cell r="F2784">
            <v>0</v>
          </cell>
        </row>
        <row r="2785">
          <cell r="B2785">
            <v>0</v>
          </cell>
          <cell r="E2785">
            <v>0</v>
          </cell>
          <cell r="F2785">
            <v>0</v>
          </cell>
        </row>
        <row r="2786">
          <cell r="B2786">
            <v>0</v>
          </cell>
          <cell r="E2786">
            <v>0</v>
          </cell>
          <cell r="F2786">
            <v>0</v>
          </cell>
        </row>
        <row r="2787">
          <cell r="B2787">
            <v>0</v>
          </cell>
          <cell r="E2787">
            <v>0</v>
          </cell>
          <cell r="F2787">
            <v>0</v>
          </cell>
        </row>
        <row r="2788">
          <cell r="B2788">
            <v>0</v>
          </cell>
          <cell r="E2788">
            <v>0</v>
          </cell>
          <cell r="F2788">
            <v>0</v>
          </cell>
        </row>
        <row r="2789">
          <cell r="B2789">
            <v>0</v>
          </cell>
          <cell r="E2789">
            <v>0</v>
          </cell>
          <cell r="F2789">
            <v>0</v>
          </cell>
        </row>
        <row r="2790">
          <cell r="B2790">
            <v>0</v>
          </cell>
          <cell r="E2790">
            <v>0</v>
          </cell>
          <cell r="F2790">
            <v>0</v>
          </cell>
        </row>
        <row r="2791">
          <cell r="B2791">
            <v>0</v>
          </cell>
          <cell r="E2791">
            <v>0</v>
          </cell>
          <cell r="F2791">
            <v>0</v>
          </cell>
        </row>
        <row r="2792">
          <cell r="B2792">
            <v>0</v>
          </cell>
          <cell r="E2792">
            <v>0</v>
          </cell>
          <cell r="F2792">
            <v>0</v>
          </cell>
        </row>
        <row r="2793">
          <cell r="B2793">
            <v>0</v>
          </cell>
          <cell r="E2793">
            <v>0</v>
          </cell>
          <cell r="F2793">
            <v>0</v>
          </cell>
        </row>
        <row r="2794">
          <cell r="B2794">
            <v>0</v>
          </cell>
          <cell r="E2794">
            <v>0</v>
          </cell>
          <cell r="F2794">
            <v>0</v>
          </cell>
        </row>
        <row r="2795">
          <cell r="B2795">
            <v>0</v>
          </cell>
          <cell r="E2795">
            <v>0</v>
          </cell>
          <cell r="F2795">
            <v>0</v>
          </cell>
        </row>
        <row r="2796">
          <cell r="B2796">
            <v>0</v>
          </cell>
          <cell r="E2796">
            <v>0</v>
          </cell>
          <cell r="F2796">
            <v>0</v>
          </cell>
        </row>
        <row r="2797">
          <cell r="B2797">
            <v>0</v>
          </cell>
          <cell r="E2797">
            <v>0</v>
          </cell>
          <cell r="F2797">
            <v>0</v>
          </cell>
        </row>
        <row r="2798">
          <cell r="B2798">
            <v>0</v>
          </cell>
          <cell r="E2798">
            <v>0</v>
          </cell>
          <cell r="F2798">
            <v>0</v>
          </cell>
        </row>
        <row r="2799">
          <cell r="B2799">
            <v>0</v>
          </cell>
          <cell r="E2799">
            <v>0</v>
          </cell>
          <cell r="F2799">
            <v>0</v>
          </cell>
        </row>
        <row r="2800">
          <cell r="B2800">
            <v>0</v>
          </cell>
          <cell r="E2800">
            <v>0</v>
          </cell>
          <cell r="F2800">
            <v>0</v>
          </cell>
        </row>
        <row r="2801">
          <cell r="B2801">
            <v>0</v>
          </cell>
          <cell r="E2801">
            <v>0</v>
          </cell>
          <cell r="F2801">
            <v>0</v>
          </cell>
        </row>
        <row r="2802">
          <cell r="B2802">
            <v>0</v>
          </cell>
          <cell r="E2802">
            <v>0</v>
          </cell>
          <cell r="F2802">
            <v>0</v>
          </cell>
        </row>
        <row r="2803">
          <cell r="B2803">
            <v>0</v>
          </cell>
          <cell r="E2803">
            <v>0</v>
          </cell>
          <cell r="F2803">
            <v>0</v>
          </cell>
        </row>
        <row r="2804">
          <cell r="B2804">
            <v>0</v>
          </cell>
          <cell r="E2804">
            <v>0</v>
          </cell>
          <cell r="F2804">
            <v>0</v>
          </cell>
        </row>
        <row r="2805">
          <cell r="B2805">
            <v>0</v>
          </cell>
          <cell r="E2805">
            <v>0</v>
          </cell>
          <cell r="F2805">
            <v>0</v>
          </cell>
        </row>
        <row r="2806">
          <cell r="B2806">
            <v>0</v>
          </cell>
          <cell r="E2806">
            <v>0</v>
          </cell>
          <cell r="F2806">
            <v>0</v>
          </cell>
        </row>
        <row r="2807">
          <cell r="B2807">
            <v>0</v>
          </cell>
          <cell r="E2807">
            <v>0</v>
          </cell>
          <cell r="F2807">
            <v>0</v>
          </cell>
        </row>
        <row r="2808">
          <cell r="B2808">
            <v>0</v>
          </cell>
          <cell r="E2808">
            <v>0</v>
          </cell>
          <cell r="F2808">
            <v>0</v>
          </cell>
        </row>
        <row r="2809">
          <cell r="B2809">
            <v>0</v>
          </cell>
          <cell r="E2809">
            <v>0</v>
          </cell>
          <cell r="F2809">
            <v>0</v>
          </cell>
        </row>
        <row r="2810">
          <cell r="B2810">
            <v>0</v>
          </cell>
          <cell r="E2810">
            <v>0</v>
          </cell>
          <cell r="F2810">
            <v>0</v>
          </cell>
        </row>
        <row r="2811">
          <cell r="B2811">
            <v>0</v>
          </cell>
          <cell r="E2811">
            <v>0</v>
          </cell>
          <cell r="F2811">
            <v>0</v>
          </cell>
        </row>
        <row r="2812">
          <cell r="B2812">
            <v>0</v>
          </cell>
          <cell r="E2812">
            <v>0</v>
          </cell>
          <cell r="F2812">
            <v>0</v>
          </cell>
        </row>
        <row r="2813">
          <cell r="B2813">
            <v>0</v>
          </cell>
          <cell r="E2813">
            <v>0</v>
          </cell>
          <cell r="F2813">
            <v>0</v>
          </cell>
        </row>
        <row r="2814">
          <cell r="B2814">
            <v>0</v>
          </cell>
          <cell r="E2814">
            <v>0</v>
          </cell>
          <cell r="F2814">
            <v>0</v>
          </cell>
        </row>
        <row r="2815">
          <cell r="B2815">
            <v>0</v>
          </cell>
          <cell r="E2815">
            <v>0</v>
          </cell>
          <cell r="F2815">
            <v>0</v>
          </cell>
        </row>
        <row r="2816">
          <cell r="B2816">
            <v>0</v>
          </cell>
          <cell r="E2816">
            <v>0</v>
          </cell>
          <cell r="F2816">
            <v>0</v>
          </cell>
        </row>
        <row r="2817">
          <cell r="B2817">
            <v>0</v>
          </cell>
          <cell r="E2817">
            <v>0</v>
          </cell>
          <cell r="F2817">
            <v>0</v>
          </cell>
        </row>
        <row r="2818">
          <cell r="B2818">
            <v>0</v>
          </cell>
          <cell r="E2818">
            <v>0</v>
          </cell>
          <cell r="F2818">
            <v>0</v>
          </cell>
        </row>
        <row r="2819">
          <cell r="B2819">
            <v>0</v>
          </cell>
          <cell r="E2819">
            <v>0</v>
          </cell>
          <cell r="F2819">
            <v>0</v>
          </cell>
        </row>
        <row r="2820">
          <cell r="B2820">
            <v>0</v>
          </cell>
          <cell r="E2820">
            <v>0</v>
          </cell>
          <cell r="F2820">
            <v>0</v>
          </cell>
        </row>
        <row r="2821">
          <cell r="B2821">
            <v>0</v>
          </cell>
          <cell r="E2821">
            <v>0</v>
          </cell>
          <cell r="F2821">
            <v>0</v>
          </cell>
        </row>
        <row r="2822">
          <cell r="B2822">
            <v>0</v>
          </cell>
          <cell r="E2822">
            <v>0</v>
          </cell>
          <cell r="F2822">
            <v>0</v>
          </cell>
        </row>
        <row r="2823">
          <cell r="B2823">
            <v>0</v>
          </cell>
          <cell r="E2823">
            <v>0</v>
          </cell>
          <cell r="F2823">
            <v>0</v>
          </cell>
        </row>
        <row r="2824">
          <cell r="B2824">
            <v>0</v>
          </cell>
          <cell r="E2824">
            <v>0</v>
          </cell>
          <cell r="F2824">
            <v>0</v>
          </cell>
        </row>
        <row r="2825">
          <cell r="B2825">
            <v>0</v>
          </cell>
          <cell r="E2825">
            <v>0</v>
          </cell>
          <cell r="F2825">
            <v>0</v>
          </cell>
        </row>
        <row r="2826">
          <cell r="B2826">
            <v>0</v>
          </cell>
          <cell r="E2826">
            <v>0</v>
          </cell>
          <cell r="F2826">
            <v>0</v>
          </cell>
        </row>
        <row r="2827">
          <cell r="B2827">
            <v>0</v>
          </cell>
          <cell r="E2827">
            <v>0</v>
          </cell>
          <cell r="F2827">
            <v>0</v>
          </cell>
        </row>
        <row r="2828">
          <cell r="B2828">
            <v>0</v>
          </cell>
          <cell r="E2828">
            <v>0</v>
          </cell>
          <cell r="F2828">
            <v>0</v>
          </cell>
        </row>
        <row r="2829">
          <cell r="B2829">
            <v>0</v>
          </cell>
          <cell r="E2829">
            <v>0</v>
          </cell>
          <cell r="F2829">
            <v>0</v>
          </cell>
        </row>
        <row r="2830">
          <cell r="B2830">
            <v>0</v>
          </cell>
          <cell r="E2830">
            <v>0</v>
          </cell>
          <cell r="F2830">
            <v>0</v>
          </cell>
        </row>
        <row r="2831">
          <cell r="B2831">
            <v>0</v>
          </cell>
          <cell r="E2831">
            <v>0</v>
          </cell>
          <cell r="F2831">
            <v>0</v>
          </cell>
        </row>
        <row r="2832">
          <cell r="B2832">
            <v>0</v>
          </cell>
          <cell r="E2832">
            <v>0</v>
          </cell>
          <cell r="F2832">
            <v>0</v>
          </cell>
        </row>
        <row r="2833">
          <cell r="B2833">
            <v>0</v>
          </cell>
          <cell r="E2833">
            <v>0</v>
          </cell>
          <cell r="F2833">
            <v>0</v>
          </cell>
        </row>
        <row r="2834">
          <cell r="B2834">
            <v>0</v>
          </cell>
          <cell r="E2834">
            <v>0</v>
          </cell>
          <cell r="F2834">
            <v>0</v>
          </cell>
        </row>
        <row r="2835">
          <cell r="B2835">
            <v>0</v>
          </cell>
          <cell r="E2835">
            <v>0</v>
          </cell>
          <cell r="F2835">
            <v>0</v>
          </cell>
        </row>
        <row r="2836">
          <cell r="B2836">
            <v>0</v>
          </cell>
          <cell r="E2836">
            <v>0</v>
          </cell>
          <cell r="F2836">
            <v>0</v>
          </cell>
        </row>
        <row r="2837">
          <cell r="B2837">
            <v>0</v>
          </cell>
          <cell r="E2837">
            <v>0</v>
          </cell>
          <cell r="F2837">
            <v>0</v>
          </cell>
        </row>
        <row r="2838">
          <cell r="B2838">
            <v>0</v>
          </cell>
          <cell r="E2838">
            <v>0</v>
          </cell>
          <cell r="F2838">
            <v>0</v>
          </cell>
        </row>
        <row r="2839">
          <cell r="B2839">
            <v>0</v>
          </cell>
          <cell r="E2839">
            <v>0</v>
          </cell>
          <cell r="F2839">
            <v>0</v>
          </cell>
        </row>
        <row r="2840">
          <cell r="B2840">
            <v>0</v>
          </cell>
          <cell r="E2840">
            <v>0</v>
          </cell>
          <cell r="F2840">
            <v>0</v>
          </cell>
        </row>
        <row r="2841">
          <cell r="B2841">
            <v>0</v>
          </cell>
          <cell r="E2841">
            <v>0</v>
          </cell>
          <cell r="F2841">
            <v>0</v>
          </cell>
        </row>
        <row r="2842">
          <cell r="B2842">
            <v>0</v>
          </cell>
          <cell r="E2842">
            <v>0</v>
          </cell>
          <cell r="F2842">
            <v>0</v>
          </cell>
        </row>
        <row r="2843">
          <cell r="B2843">
            <v>0</v>
          </cell>
          <cell r="E2843">
            <v>0</v>
          </cell>
          <cell r="F2843">
            <v>0</v>
          </cell>
        </row>
        <row r="2844">
          <cell r="B2844">
            <v>0</v>
          </cell>
          <cell r="E2844">
            <v>0</v>
          </cell>
          <cell r="F2844">
            <v>0</v>
          </cell>
        </row>
        <row r="2845">
          <cell r="B2845">
            <v>0</v>
          </cell>
          <cell r="E2845">
            <v>0</v>
          </cell>
          <cell r="F2845">
            <v>0</v>
          </cell>
        </row>
        <row r="2846">
          <cell r="B2846">
            <v>0</v>
          </cell>
          <cell r="E2846">
            <v>0</v>
          </cell>
          <cell r="F2846">
            <v>0</v>
          </cell>
        </row>
        <row r="2847">
          <cell r="B2847">
            <v>0</v>
          </cell>
          <cell r="E2847">
            <v>0</v>
          </cell>
          <cell r="F2847">
            <v>0</v>
          </cell>
        </row>
        <row r="2848">
          <cell r="B2848">
            <v>0</v>
          </cell>
          <cell r="E2848">
            <v>0</v>
          </cell>
          <cell r="F2848">
            <v>0</v>
          </cell>
        </row>
        <row r="2849">
          <cell r="B2849">
            <v>0</v>
          </cell>
          <cell r="E2849">
            <v>0</v>
          </cell>
          <cell r="F2849">
            <v>0</v>
          </cell>
        </row>
        <row r="2850">
          <cell r="B2850">
            <v>0</v>
          </cell>
          <cell r="E2850">
            <v>0</v>
          </cell>
          <cell r="F2850">
            <v>0</v>
          </cell>
        </row>
        <row r="2851">
          <cell r="B2851">
            <v>0</v>
          </cell>
          <cell r="E2851">
            <v>0</v>
          </cell>
          <cell r="F2851">
            <v>0</v>
          </cell>
        </row>
        <row r="2852">
          <cell r="B2852">
            <v>0</v>
          </cell>
          <cell r="E2852">
            <v>0</v>
          </cell>
          <cell r="F2852">
            <v>0</v>
          </cell>
        </row>
        <row r="2853">
          <cell r="B2853">
            <v>0</v>
          </cell>
          <cell r="E2853">
            <v>0</v>
          </cell>
          <cell r="F2853">
            <v>0</v>
          </cell>
        </row>
        <row r="2854">
          <cell r="B2854">
            <v>0</v>
          </cell>
          <cell r="E2854">
            <v>0</v>
          </cell>
          <cell r="F2854">
            <v>0</v>
          </cell>
        </row>
        <row r="2855">
          <cell r="B2855">
            <v>0</v>
          </cell>
          <cell r="E2855">
            <v>0</v>
          </cell>
          <cell r="F2855">
            <v>0</v>
          </cell>
        </row>
        <row r="2856">
          <cell r="B2856">
            <v>0</v>
          </cell>
          <cell r="E2856">
            <v>0</v>
          </cell>
          <cell r="F2856">
            <v>0</v>
          </cell>
        </row>
        <row r="2857">
          <cell r="B2857">
            <v>0</v>
          </cell>
          <cell r="E2857">
            <v>0</v>
          </cell>
          <cell r="F2857">
            <v>0</v>
          </cell>
        </row>
        <row r="2858">
          <cell r="B2858">
            <v>0</v>
          </cell>
          <cell r="E2858">
            <v>0</v>
          </cell>
          <cell r="F2858">
            <v>0</v>
          </cell>
        </row>
        <row r="2859">
          <cell r="B2859">
            <v>0</v>
          </cell>
          <cell r="E2859">
            <v>0</v>
          </cell>
          <cell r="F2859">
            <v>0</v>
          </cell>
        </row>
        <row r="2860">
          <cell r="B2860">
            <v>0</v>
          </cell>
          <cell r="E2860">
            <v>0</v>
          </cell>
          <cell r="F2860">
            <v>0</v>
          </cell>
        </row>
        <row r="2861">
          <cell r="B2861">
            <v>0</v>
          </cell>
          <cell r="E2861">
            <v>0</v>
          </cell>
          <cell r="F2861">
            <v>0</v>
          </cell>
        </row>
        <row r="2862">
          <cell r="B2862">
            <v>0</v>
          </cell>
          <cell r="E2862">
            <v>0</v>
          </cell>
          <cell r="F2862">
            <v>0</v>
          </cell>
        </row>
        <row r="2863">
          <cell r="B2863">
            <v>0</v>
          </cell>
          <cell r="E2863">
            <v>0</v>
          </cell>
          <cell r="F2863">
            <v>0</v>
          </cell>
        </row>
        <row r="2864">
          <cell r="B2864">
            <v>0</v>
          </cell>
          <cell r="E2864">
            <v>0</v>
          </cell>
          <cell r="F2864">
            <v>0</v>
          </cell>
        </row>
        <row r="2865">
          <cell r="B2865">
            <v>0</v>
          </cell>
          <cell r="E2865">
            <v>0</v>
          </cell>
          <cell r="F2865">
            <v>0</v>
          </cell>
        </row>
        <row r="2866">
          <cell r="B2866">
            <v>0</v>
          </cell>
          <cell r="E2866">
            <v>0</v>
          </cell>
          <cell r="F2866">
            <v>0</v>
          </cell>
        </row>
        <row r="2867">
          <cell r="B2867">
            <v>0</v>
          </cell>
          <cell r="E2867">
            <v>0</v>
          </cell>
          <cell r="F2867">
            <v>0</v>
          </cell>
        </row>
        <row r="2868">
          <cell r="B2868">
            <v>0</v>
          </cell>
          <cell r="E2868">
            <v>0</v>
          </cell>
          <cell r="F2868">
            <v>0</v>
          </cell>
        </row>
        <row r="2869">
          <cell r="B2869">
            <v>0</v>
          </cell>
          <cell r="E2869">
            <v>0</v>
          </cell>
          <cell r="F2869">
            <v>0</v>
          </cell>
        </row>
        <row r="2870">
          <cell r="B2870">
            <v>0</v>
          </cell>
          <cell r="E2870">
            <v>0</v>
          </cell>
          <cell r="F2870">
            <v>0</v>
          </cell>
        </row>
        <row r="2871">
          <cell r="B2871">
            <v>0</v>
          </cell>
          <cell r="E2871">
            <v>0</v>
          </cell>
          <cell r="F2871">
            <v>0</v>
          </cell>
        </row>
        <row r="2872">
          <cell r="B2872">
            <v>0</v>
          </cell>
          <cell r="E2872">
            <v>0</v>
          </cell>
          <cell r="F2872">
            <v>0</v>
          </cell>
        </row>
        <row r="2873">
          <cell r="B2873">
            <v>0</v>
          </cell>
          <cell r="E2873">
            <v>0</v>
          </cell>
          <cell r="F2873">
            <v>0</v>
          </cell>
        </row>
        <row r="2874">
          <cell r="B2874">
            <v>0</v>
          </cell>
          <cell r="E2874">
            <v>0</v>
          </cell>
          <cell r="F2874">
            <v>0</v>
          </cell>
        </row>
        <row r="2875">
          <cell r="B2875">
            <v>0</v>
          </cell>
          <cell r="E2875">
            <v>0</v>
          </cell>
          <cell r="F2875">
            <v>0</v>
          </cell>
        </row>
        <row r="2876">
          <cell r="B2876">
            <v>0</v>
          </cell>
          <cell r="E2876">
            <v>0</v>
          </cell>
          <cell r="F2876">
            <v>0</v>
          </cell>
        </row>
        <row r="2877">
          <cell r="B2877">
            <v>0</v>
          </cell>
          <cell r="E2877">
            <v>0</v>
          </cell>
          <cell r="F2877">
            <v>0</v>
          </cell>
        </row>
        <row r="2878">
          <cell r="B2878">
            <v>0</v>
          </cell>
          <cell r="E2878">
            <v>0</v>
          </cell>
          <cell r="F2878">
            <v>0</v>
          </cell>
        </row>
        <row r="2879">
          <cell r="B2879">
            <v>0</v>
          </cell>
          <cell r="E2879">
            <v>0</v>
          </cell>
          <cell r="F2879">
            <v>0</v>
          </cell>
        </row>
        <row r="2880">
          <cell r="B2880">
            <v>0</v>
          </cell>
          <cell r="E2880">
            <v>0</v>
          </cell>
          <cell r="F2880">
            <v>0</v>
          </cell>
        </row>
        <row r="2881">
          <cell r="B2881">
            <v>0</v>
          </cell>
          <cell r="E2881">
            <v>0</v>
          </cell>
          <cell r="F2881">
            <v>0</v>
          </cell>
        </row>
        <row r="2882">
          <cell r="B2882">
            <v>0</v>
          </cell>
          <cell r="E2882">
            <v>0</v>
          </cell>
          <cell r="F2882">
            <v>0</v>
          </cell>
        </row>
        <row r="2883">
          <cell r="B2883">
            <v>0</v>
          </cell>
          <cell r="E2883">
            <v>0</v>
          </cell>
          <cell r="F2883">
            <v>0</v>
          </cell>
        </row>
        <row r="2884">
          <cell r="B2884">
            <v>0</v>
          </cell>
          <cell r="E2884">
            <v>0</v>
          </cell>
          <cell r="F2884">
            <v>0</v>
          </cell>
        </row>
        <row r="2885">
          <cell r="B2885">
            <v>0</v>
          </cell>
          <cell r="E2885">
            <v>0</v>
          </cell>
          <cell r="F2885">
            <v>0</v>
          </cell>
        </row>
        <row r="2886">
          <cell r="B2886">
            <v>0</v>
          </cell>
          <cell r="E2886">
            <v>0</v>
          </cell>
          <cell r="F2886">
            <v>0</v>
          </cell>
        </row>
        <row r="2887">
          <cell r="B2887">
            <v>0</v>
          </cell>
          <cell r="E2887">
            <v>0</v>
          </cell>
          <cell r="F2887">
            <v>0</v>
          </cell>
        </row>
        <row r="2888">
          <cell r="B2888">
            <v>0</v>
          </cell>
          <cell r="E2888">
            <v>0</v>
          </cell>
          <cell r="F2888">
            <v>0</v>
          </cell>
        </row>
        <row r="2889">
          <cell r="B2889">
            <v>0</v>
          </cell>
          <cell r="E2889">
            <v>0</v>
          </cell>
          <cell r="F2889">
            <v>0</v>
          </cell>
        </row>
        <row r="2890">
          <cell r="B2890">
            <v>0</v>
          </cell>
          <cell r="E2890">
            <v>0</v>
          </cell>
          <cell r="F2890">
            <v>0</v>
          </cell>
        </row>
        <row r="2891">
          <cell r="B2891">
            <v>0</v>
          </cell>
          <cell r="E2891">
            <v>0</v>
          </cell>
          <cell r="F2891">
            <v>0</v>
          </cell>
        </row>
        <row r="2892">
          <cell r="B2892">
            <v>0</v>
          </cell>
          <cell r="E2892">
            <v>0</v>
          </cell>
          <cell r="F2892">
            <v>0</v>
          </cell>
        </row>
        <row r="2893">
          <cell r="B2893">
            <v>0</v>
          </cell>
          <cell r="E2893">
            <v>0</v>
          </cell>
          <cell r="F2893">
            <v>0</v>
          </cell>
        </row>
        <row r="2894">
          <cell r="B2894">
            <v>0</v>
          </cell>
          <cell r="E2894">
            <v>0</v>
          </cell>
          <cell r="F2894">
            <v>0</v>
          </cell>
        </row>
        <row r="2895">
          <cell r="B2895">
            <v>0</v>
          </cell>
          <cell r="E2895">
            <v>0</v>
          </cell>
          <cell r="F2895">
            <v>0</v>
          </cell>
        </row>
        <row r="2896">
          <cell r="B2896">
            <v>0</v>
          </cell>
          <cell r="E2896">
            <v>0</v>
          </cell>
          <cell r="F2896">
            <v>0</v>
          </cell>
        </row>
        <row r="2897">
          <cell r="B2897">
            <v>0</v>
          </cell>
          <cell r="E2897">
            <v>0</v>
          </cell>
          <cell r="F2897">
            <v>0</v>
          </cell>
        </row>
        <row r="2898">
          <cell r="B2898">
            <v>0</v>
          </cell>
          <cell r="E2898">
            <v>0</v>
          </cell>
          <cell r="F2898">
            <v>0</v>
          </cell>
        </row>
        <row r="2899">
          <cell r="B2899">
            <v>0</v>
          </cell>
          <cell r="E2899">
            <v>0</v>
          </cell>
          <cell r="F2899">
            <v>0</v>
          </cell>
        </row>
        <row r="2900">
          <cell r="B2900">
            <v>0</v>
          </cell>
          <cell r="E2900">
            <v>0</v>
          </cell>
          <cell r="F2900">
            <v>0</v>
          </cell>
        </row>
        <row r="2901">
          <cell r="B2901">
            <v>0</v>
          </cell>
          <cell r="E2901">
            <v>0</v>
          </cell>
          <cell r="F2901">
            <v>0</v>
          </cell>
        </row>
        <row r="2902">
          <cell r="B2902">
            <v>0</v>
          </cell>
          <cell r="E2902">
            <v>0</v>
          </cell>
          <cell r="F2902">
            <v>0</v>
          </cell>
        </row>
        <row r="2903">
          <cell r="B2903">
            <v>0</v>
          </cell>
          <cell r="E2903">
            <v>0</v>
          </cell>
          <cell r="F2903">
            <v>0</v>
          </cell>
        </row>
        <row r="2904">
          <cell r="B2904">
            <v>0</v>
          </cell>
          <cell r="E2904">
            <v>0</v>
          </cell>
          <cell r="F2904">
            <v>0</v>
          </cell>
        </row>
        <row r="2905">
          <cell r="B2905">
            <v>0</v>
          </cell>
          <cell r="E2905">
            <v>0</v>
          </cell>
          <cell r="F2905">
            <v>0</v>
          </cell>
        </row>
        <row r="2906">
          <cell r="B2906">
            <v>0</v>
          </cell>
          <cell r="E2906">
            <v>0</v>
          </cell>
          <cell r="F2906">
            <v>0</v>
          </cell>
        </row>
        <row r="2907">
          <cell r="B2907">
            <v>0</v>
          </cell>
          <cell r="E2907">
            <v>0</v>
          </cell>
          <cell r="F2907">
            <v>0</v>
          </cell>
        </row>
        <row r="2908">
          <cell r="B2908">
            <v>0</v>
          </cell>
          <cell r="E2908">
            <v>0</v>
          </cell>
          <cell r="F2908">
            <v>0</v>
          </cell>
        </row>
        <row r="2909">
          <cell r="B2909">
            <v>0</v>
          </cell>
          <cell r="E2909">
            <v>0</v>
          </cell>
          <cell r="F2909">
            <v>0</v>
          </cell>
        </row>
        <row r="2910">
          <cell r="B2910">
            <v>0</v>
          </cell>
          <cell r="E2910">
            <v>0</v>
          </cell>
          <cell r="F2910">
            <v>0</v>
          </cell>
        </row>
        <row r="2911">
          <cell r="B2911">
            <v>0</v>
          </cell>
          <cell r="E2911">
            <v>0</v>
          </cell>
          <cell r="F2911">
            <v>0</v>
          </cell>
        </row>
        <row r="2912">
          <cell r="B2912">
            <v>0</v>
          </cell>
          <cell r="E2912">
            <v>0</v>
          </cell>
          <cell r="F2912">
            <v>0</v>
          </cell>
        </row>
        <row r="2913">
          <cell r="B2913">
            <v>0</v>
          </cell>
          <cell r="E2913">
            <v>0</v>
          </cell>
          <cell r="F2913">
            <v>0</v>
          </cell>
        </row>
        <row r="2914">
          <cell r="B2914">
            <v>0</v>
          </cell>
          <cell r="E2914">
            <v>0</v>
          </cell>
          <cell r="F2914">
            <v>0</v>
          </cell>
        </row>
        <row r="2915">
          <cell r="B2915">
            <v>0</v>
          </cell>
          <cell r="E2915">
            <v>0</v>
          </cell>
          <cell r="F2915">
            <v>0</v>
          </cell>
        </row>
        <row r="2916">
          <cell r="B2916">
            <v>0</v>
          </cell>
          <cell r="E2916">
            <v>0</v>
          </cell>
          <cell r="F2916">
            <v>0</v>
          </cell>
        </row>
        <row r="2917">
          <cell r="B2917">
            <v>0</v>
          </cell>
          <cell r="E2917">
            <v>0</v>
          </cell>
          <cell r="F2917">
            <v>0</v>
          </cell>
        </row>
        <row r="2918">
          <cell r="B2918">
            <v>0</v>
          </cell>
          <cell r="E2918">
            <v>0</v>
          </cell>
          <cell r="F2918">
            <v>0</v>
          </cell>
        </row>
        <row r="2919">
          <cell r="B2919">
            <v>0</v>
          </cell>
          <cell r="E2919">
            <v>0</v>
          </cell>
          <cell r="F2919">
            <v>0</v>
          </cell>
        </row>
        <row r="2920">
          <cell r="B2920">
            <v>0</v>
          </cell>
          <cell r="E2920">
            <v>0</v>
          </cell>
          <cell r="F2920">
            <v>0</v>
          </cell>
        </row>
        <row r="2921">
          <cell r="B2921">
            <v>0</v>
          </cell>
          <cell r="E2921">
            <v>0</v>
          </cell>
          <cell r="F2921">
            <v>0</v>
          </cell>
        </row>
        <row r="2922">
          <cell r="B2922">
            <v>0</v>
          </cell>
          <cell r="E2922">
            <v>0</v>
          </cell>
          <cell r="F2922">
            <v>0</v>
          </cell>
        </row>
        <row r="2923">
          <cell r="B2923">
            <v>0</v>
          </cell>
          <cell r="E2923">
            <v>0</v>
          </cell>
          <cell r="F2923">
            <v>0</v>
          </cell>
        </row>
        <row r="2924">
          <cell r="B2924">
            <v>0</v>
          </cell>
          <cell r="E2924">
            <v>0</v>
          </cell>
          <cell r="F2924">
            <v>0</v>
          </cell>
        </row>
        <row r="2925">
          <cell r="B2925">
            <v>0</v>
          </cell>
          <cell r="E2925">
            <v>0</v>
          </cell>
          <cell r="F2925">
            <v>0</v>
          </cell>
        </row>
        <row r="2926">
          <cell r="B2926">
            <v>0</v>
          </cell>
          <cell r="E2926">
            <v>0</v>
          </cell>
          <cell r="F2926">
            <v>0</v>
          </cell>
        </row>
        <row r="2927">
          <cell r="B2927">
            <v>0</v>
          </cell>
          <cell r="E2927">
            <v>0</v>
          </cell>
          <cell r="F2927">
            <v>0</v>
          </cell>
        </row>
        <row r="2928">
          <cell r="B2928">
            <v>0</v>
          </cell>
          <cell r="E2928">
            <v>0</v>
          </cell>
          <cell r="F2928">
            <v>0</v>
          </cell>
        </row>
        <row r="2929">
          <cell r="B2929">
            <v>0</v>
          </cell>
          <cell r="E2929">
            <v>0</v>
          </cell>
          <cell r="F2929">
            <v>0</v>
          </cell>
        </row>
        <row r="2930">
          <cell r="B2930">
            <v>0</v>
          </cell>
          <cell r="E2930">
            <v>0</v>
          </cell>
          <cell r="F2930">
            <v>0</v>
          </cell>
        </row>
        <row r="2931">
          <cell r="B2931">
            <v>0</v>
          </cell>
          <cell r="E2931">
            <v>0</v>
          </cell>
          <cell r="F2931">
            <v>0</v>
          </cell>
        </row>
        <row r="2932">
          <cell r="B2932">
            <v>0</v>
          </cell>
          <cell r="E2932">
            <v>0</v>
          </cell>
          <cell r="F2932">
            <v>0</v>
          </cell>
        </row>
        <row r="2933">
          <cell r="B2933">
            <v>0</v>
          </cell>
          <cell r="E2933">
            <v>0</v>
          </cell>
          <cell r="F2933">
            <v>0</v>
          </cell>
        </row>
        <row r="2934">
          <cell r="B2934">
            <v>0</v>
          </cell>
          <cell r="E2934">
            <v>0</v>
          </cell>
          <cell r="F2934">
            <v>0</v>
          </cell>
        </row>
        <row r="2935">
          <cell r="B2935">
            <v>0</v>
          </cell>
          <cell r="E2935">
            <v>0</v>
          </cell>
          <cell r="F2935">
            <v>0</v>
          </cell>
        </row>
        <row r="2936">
          <cell r="B2936">
            <v>0</v>
          </cell>
          <cell r="E2936">
            <v>0</v>
          </cell>
          <cell r="F2936">
            <v>0</v>
          </cell>
        </row>
        <row r="2937">
          <cell r="B2937">
            <v>0</v>
          </cell>
          <cell r="E2937">
            <v>0</v>
          </cell>
          <cell r="F2937">
            <v>0</v>
          </cell>
        </row>
        <row r="2938">
          <cell r="B2938">
            <v>0</v>
          </cell>
          <cell r="E2938">
            <v>0</v>
          </cell>
          <cell r="F2938">
            <v>0</v>
          </cell>
        </row>
        <row r="2939">
          <cell r="B2939">
            <v>0</v>
          </cell>
          <cell r="E2939">
            <v>0</v>
          </cell>
          <cell r="F2939">
            <v>0</v>
          </cell>
        </row>
        <row r="2940">
          <cell r="B2940">
            <v>0</v>
          </cell>
          <cell r="E2940">
            <v>0</v>
          </cell>
          <cell r="F2940">
            <v>0</v>
          </cell>
        </row>
        <row r="2941">
          <cell r="B2941">
            <v>0</v>
          </cell>
          <cell r="E2941">
            <v>0</v>
          </cell>
          <cell r="F2941">
            <v>0</v>
          </cell>
        </row>
        <row r="2942">
          <cell r="B2942">
            <v>0</v>
          </cell>
          <cell r="E2942">
            <v>0</v>
          </cell>
          <cell r="F2942">
            <v>0</v>
          </cell>
        </row>
        <row r="2943">
          <cell r="B2943">
            <v>0</v>
          </cell>
          <cell r="E2943">
            <v>0</v>
          </cell>
          <cell r="F2943">
            <v>0</v>
          </cell>
        </row>
        <row r="2944">
          <cell r="B2944">
            <v>0</v>
          </cell>
          <cell r="E2944">
            <v>0</v>
          </cell>
          <cell r="F2944">
            <v>0</v>
          </cell>
        </row>
        <row r="2945">
          <cell r="B2945">
            <v>0</v>
          </cell>
          <cell r="E2945">
            <v>0</v>
          </cell>
          <cell r="F2945">
            <v>0</v>
          </cell>
        </row>
        <row r="2946">
          <cell r="B2946">
            <v>0</v>
          </cell>
          <cell r="E2946">
            <v>0</v>
          </cell>
          <cell r="F2946">
            <v>0</v>
          </cell>
        </row>
        <row r="2947">
          <cell r="B2947">
            <v>0</v>
          </cell>
          <cell r="E2947">
            <v>0</v>
          </cell>
          <cell r="F2947">
            <v>0</v>
          </cell>
        </row>
        <row r="2948">
          <cell r="B2948">
            <v>0</v>
          </cell>
          <cell r="E2948">
            <v>0</v>
          </cell>
          <cell r="F2948">
            <v>0</v>
          </cell>
        </row>
        <row r="2949">
          <cell r="B2949">
            <v>0</v>
          </cell>
          <cell r="E2949">
            <v>0</v>
          </cell>
          <cell r="F2949">
            <v>0</v>
          </cell>
        </row>
        <row r="2950">
          <cell r="B2950">
            <v>0</v>
          </cell>
          <cell r="E2950">
            <v>0</v>
          </cell>
          <cell r="F2950">
            <v>0</v>
          </cell>
        </row>
        <row r="2951">
          <cell r="B2951">
            <v>0</v>
          </cell>
          <cell r="E2951">
            <v>0</v>
          </cell>
          <cell r="F2951">
            <v>0</v>
          </cell>
        </row>
        <row r="2952">
          <cell r="B2952">
            <v>0</v>
          </cell>
          <cell r="E2952">
            <v>0</v>
          </cell>
          <cell r="F2952">
            <v>0</v>
          </cell>
        </row>
        <row r="2953">
          <cell r="B2953">
            <v>0</v>
          </cell>
          <cell r="E2953">
            <v>0</v>
          </cell>
          <cell r="F2953">
            <v>0</v>
          </cell>
        </row>
        <row r="2954">
          <cell r="B2954">
            <v>0</v>
          </cell>
          <cell r="E2954">
            <v>0</v>
          </cell>
          <cell r="F2954">
            <v>0</v>
          </cell>
        </row>
        <row r="2955">
          <cell r="B2955">
            <v>0</v>
          </cell>
          <cell r="E2955">
            <v>0</v>
          </cell>
          <cell r="F2955">
            <v>0</v>
          </cell>
        </row>
        <row r="2956">
          <cell r="B2956">
            <v>0</v>
          </cell>
          <cell r="E2956">
            <v>0</v>
          </cell>
          <cell r="F2956">
            <v>0</v>
          </cell>
        </row>
        <row r="2957">
          <cell r="B2957">
            <v>0</v>
          </cell>
          <cell r="E2957">
            <v>0</v>
          </cell>
          <cell r="F2957">
            <v>0</v>
          </cell>
        </row>
        <row r="2958">
          <cell r="B2958">
            <v>0</v>
          </cell>
          <cell r="E2958">
            <v>0</v>
          </cell>
          <cell r="F2958">
            <v>0</v>
          </cell>
        </row>
        <row r="2959">
          <cell r="B2959">
            <v>0</v>
          </cell>
          <cell r="E2959">
            <v>0</v>
          </cell>
          <cell r="F2959">
            <v>0</v>
          </cell>
        </row>
        <row r="2960">
          <cell r="B2960">
            <v>0</v>
          </cell>
          <cell r="E2960">
            <v>0</v>
          </cell>
          <cell r="F2960">
            <v>0</v>
          </cell>
        </row>
        <row r="2961">
          <cell r="B2961">
            <v>0</v>
          </cell>
          <cell r="E2961">
            <v>0</v>
          </cell>
          <cell r="F2961">
            <v>0</v>
          </cell>
        </row>
        <row r="2962">
          <cell r="B2962">
            <v>0</v>
          </cell>
          <cell r="E2962">
            <v>0</v>
          </cell>
          <cell r="F2962">
            <v>0</v>
          </cell>
        </row>
        <row r="2963">
          <cell r="B2963">
            <v>0</v>
          </cell>
          <cell r="E2963">
            <v>0</v>
          </cell>
          <cell r="F2963">
            <v>0</v>
          </cell>
        </row>
        <row r="2964">
          <cell r="B2964">
            <v>0</v>
          </cell>
          <cell r="E2964">
            <v>0</v>
          </cell>
          <cell r="F2964">
            <v>0</v>
          </cell>
        </row>
        <row r="2965">
          <cell r="B2965">
            <v>0</v>
          </cell>
          <cell r="E2965">
            <v>0</v>
          </cell>
          <cell r="F2965">
            <v>0</v>
          </cell>
        </row>
        <row r="2966">
          <cell r="B2966">
            <v>0</v>
          </cell>
          <cell r="E2966">
            <v>0</v>
          </cell>
          <cell r="F2966">
            <v>0</v>
          </cell>
        </row>
        <row r="2967">
          <cell r="B2967">
            <v>0</v>
          </cell>
          <cell r="E2967">
            <v>0</v>
          </cell>
          <cell r="F2967">
            <v>0</v>
          </cell>
        </row>
        <row r="2968">
          <cell r="B2968">
            <v>0</v>
          </cell>
          <cell r="E2968">
            <v>0</v>
          </cell>
          <cell r="F2968">
            <v>0</v>
          </cell>
        </row>
        <row r="2969">
          <cell r="B2969">
            <v>0</v>
          </cell>
          <cell r="E2969">
            <v>0</v>
          </cell>
          <cell r="F2969">
            <v>0</v>
          </cell>
        </row>
        <row r="2970">
          <cell r="B2970">
            <v>0</v>
          </cell>
          <cell r="E2970">
            <v>0</v>
          </cell>
          <cell r="F2970">
            <v>0</v>
          </cell>
        </row>
        <row r="2971">
          <cell r="B2971">
            <v>0</v>
          </cell>
          <cell r="E2971">
            <v>0</v>
          </cell>
          <cell r="F2971">
            <v>0</v>
          </cell>
        </row>
        <row r="2972">
          <cell r="B2972">
            <v>0</v>
          </cell>
          <cell r="E2972">
            <v>0</v>
          </cell>
          <cell r="F2972">
            <v>0</v>
          </cell>
        </row>
        <row r="2973">
          <cell r="B2973">
            <v>0</v>
          </cell>
          <cell r="E2973">
            <v>0</v>
          </cell>
          <cell r="F2973">
            <v>0</v>
          </cell>
        </row>
        <row r="2974">
          <cell r="B2974">
            <v>0</v>
          </cell>
          <cell r="E2974">
            <v>0</v>
          </cell>
          <cell r="F2974">
            <v>0</v>
          </cell>
        </row>
        <row r="2975">
          <cell r="B2975">
            <v>0</v>
          </cell>
          <cell r="E2975">
            <v>0</v>
          </cell>
          <cell r="F2975">
            <v>0</v>
          </cell>
        </row>
        <row r="2976">
          <cell r="B2976">
            <v>0</v>
          </cell>
          <cell r="E2976">
            <v>0</v>
          </cell>
          <cell r="F2976">
            <v>0</v>
          </cell>
        </row>
        <row r="2977">
          <cell r="B2977">
            <v>0</v>
          </cell>
          <cell r="E2977">
            <v>0</v>
          </cell>
          <cell r="F2977">
            <v>0</v>
          </cell>
        </row>
        <row r="2978">
          <cell r="B2978">
            <v>0</v>
          </cell>
          <cell r="E2978">
            <v>0</v>
          </cell>
          <cell r="F2978">
            <v>0</v>
          </cell>
        </row>
        <row r="2979">
          <cell r="B2979">
            <v>0</v>
          </cell>
          <cell r="E2979">
            <v>0</v>
          </cell>
          <cell r="F2979">
            <v>0</v>
          </cell>
        </row>
        <row r="2980">
          <cell r="B2980">
            <v>0</v>
          </cell>
          <cell r="E2980">
            <v>0</v>
          </cell>
          <cell r="F2980">
            <v>0</v>
          </cell>
        </row>
        <row r="2981">
          <cell r="B2981">
            <v>0</v>
          </cell>
          <cell r="E2981">
            <v>0</v>
          </cell>
          <cell r="F2981">
            <v>0</v>
          </cell>
        </row>
        <row r="2982">
          <cell r="B2982">
            <v>0</v>
          </cell>
          <cell r="E2982">
            <v>0</v>
          </cell>
          <cell r="F2982">
            <v>0</v>
          </cell>
        </row>
        <row r="2983">
          <cell r="B2983">
            <v>0</v>
          </cell>
          <cell r="E2983">
            <v>0</v>
          </cell>
          <cell r="F2983">
            <v>0</v>
          </cell>
        </row>
        <row r="2984">
          <cell r="B2984">
            <v>0</v>
          </cell>
          <cell r="E2984">
            <v>0</v>
          </cell>
          <cell r="F2984">
            <v>0</v>
          </cell>
        </row>
        <row r="2985">
          <cell r="B2985">
            <v>0</v>
          </cell>
          <cell r="E2985">
            <v>0</v>
          </cell>
          <cell r="F2985">
            <v>0</v>
          </cell>
        </row>
        <row r="2986">
          <cell r="B2986">
            <v>0</v>
          </cell>
          <cell r="E2986">
            <v>0</v>
          </cell>
          <cell r="F2986">
            <v>0</v>
          </cell>
        </row>
        <row r="2987">
          <cell r="B2987">
            <v>0</v>
          </cell>
          <cell r="E2987">
            <v>0</v>
          </cell>
          <cell r="F2987">
            <v>0</v>
          </cell>
        </row>
        <row r="2988">
          <cell r="B2988">
            <v>0</v>
          </cell>
          <cell r="E2988">
            <v>0</v>
          </cell>
          <cell r="F2988">
            <v>0</v>
          </cell>
        </row>
        <row r="2989">
          <cell r="B2989">
            <v>0</v>
          </cell>
          <cell r="E2989">
            <v>0</v>
          </cell>
          <cell r="F2989">
            <v>0</v>
          </cell>
        </row>
        <row r="2990">
          <cell r="B2990">
            <v>0</v>
          </cell>
          <cell r="E2990">
            <v>0</v>
          </cell>
          <cell r="F2990">
            <v>0</v>
          </cell>
        </row>
        <row r="2991">
          <cell r="B2991">
            <v>0</v>
          </cell>
          <cell r="E2991">
            <v>0</v>
          </cell>
          <cell r="F2991">
            <v>0</v>
          </cell>
        </row>
        <row r="2992">
          <cell r="B2992">
            <v>0</v>
          </cell>
          <cell r="E2992">
            <v>0</v>
          </cell>
          <cell r="F2992">
            <v>0</v>
          </cell>
        </row>
        <row r="2993">
          <cell r="B2993">
            <v>0</v>
          </cell>
          <cell r="E2993">
            <v>0</v>
          </cell>
          <cell r="F2993">
            <v>0</v>
          </cell>
        </row>
        <row r="2994">
          <cell r="B2994">
            <v>0</v>
          </cell>
          <cell r="E2994">
            <v>0</v>
          </cell>
          <cell r="F2994">
            <v>0</v>
          </cell>
        </row>
        <row r="2995">
          <cell r="B2995">
            <v>0</v>
          </cell>
          <cell r="E2995">
            <v>0</v>
          </cell>
          <cell r="F2995">
            <v>0</v>
          </cell>
        </row>
        <row r="2996">
          <cell r="B2996">
            <v>0</v>
          </cell>
          <cell r="E2996">
            <v>0</v>
          </cell>
          <cell r="F2996">
            <v>0</v>
          </cell>
        </row>
        <row r="2997">
          <cell r="B2997">
            <v>0</v>
          </cell>
          <cell r="E2997">
            <v>0</v>
          </cell>
          <cell r="F2997">
            <v>0</v>
          </cell>
        </row>
        <row r="2998">
          <cell r="B2998">
            <v>0</v>
          </cell>
          <cell r="E2998">
            <v>0</v>
          </cell>
          <cell r="F2998">
            <v>0</v>
          </cell>
        </row>
        <row r="2999">
          <cell r="B2999">
            <v>0</v>
          </cell>
          <cell r="E2999">
            <v>0</v>
          </cell>
          <cell r="F2999">
            <v>0</v>
          </cell>
        </row>
        <row r="3000">
          <cell r="B3000">
            <v>0</v>
          </cell>
          <cell r="E3000">
            <v>0</v>
          </cell>
          <cell r="F3000">
            <v>0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ID</v>
          </cell>
          <cell r="B1" t="str">
            <v>Assembly Code</v>
          </cell>
          <cell r="C1" t="str">
            <v>Assembly Description</v>
          </cell>
        </row>
      </sheetData>
      <sheetData sheetId="12" refreshError="1"/>
      <sheetData sheetId="13" refreshError="1">
        <row r="1">
          <cell r="A1" t="str">
            <v>ID</v>
          </cell>
          <cell r="B1" t="str">
            <v>Assembly Code</v>
          </cell>
          <cell r="C1" t="str">
            <v>Assembly Description</v>
          </cell>
        </row>
      </sheetData>
      <sheetData sheetId="14" refreshError="1"/>
      <sheetData sheetId="15" refreshError="1">
        <row r="1">
          <cell r="A1" t="str">
            <v>ID</v>
          </cell>
          <cell r="B1" t="str">
            <v>Assembly Code</v>
          </cell>
          <cell r="C1" t="str">
            <v>Assembly Description</v>
          </cell>
        </row>
      </sheetData>
      <sheetData sheetId="16" refreshError="1"/>
      <sheetData sheetId="17" refreshError="1">
        <row r="1">
          <cell r="A1" t="str">
            <v>ID</v>
          </cell>
          <cell r="B1" t="str">
            <v>Assembly Code</v>
          </cell>
          <cell r="C1" t="str">
            <v>Assembly Description</v>
          </cell>
        </row>
      </sheetData>
      <sheetData sheetId="18" refreshError="1"/>
      <sheetData sheetId="19" refreshError="1">
        <row r="1">
          <cell r="A1" t="str">
            <v>ID</v>
          </cell>
          <cell r="B1" t="str">
            <v>Assembly Code</v>
          </cell>
          <cell r="C1" t="str">
            <v>Assembly Description</v>
          </cell>
          <cell r="D1" t="str">
            <v>Type Name</v>
          </cell>
        </row>
      </sheetData>
      <sheetData sheetId="20" refreshError="1"/>
      <sheetData sheetId="21"/>
      <sheetData sheetId="22">
        <row r="1">
          <cell r="A1" t="str">
            <v>ID</v>
          </cell>
        </row>
      </sheetData>
      <sheetData sheetId="23"/>
      <sheetData sheetId="24"/>
      <sheetData sheetId="25">
        <row r="1">
          <cell r="A1" t="str">
            <v>ID</v>
          </cell>
        </row>
      </sheetData>
      <sheetData sheetId="26">
        <row r="1">
          <cell r="B1" t="str">
            <v>ID</v>
          </cell>
        </row>
      </sheetData>
      <sheetData sheetId="27"/>
      <sheetData sheetId="28"/>
      <sheetData sheetId="29"/>
      <sheetData sheetId="30">
        <row r="1">
          <cell r="A1" t="str">
            <v>ID</v>
          </cell>
        </row>
      </sheetData>
      <sheetData sheetId="31"/>
      <sheetData sheetId="32">
        <row r="1">
          <cell r="A1" t="str">
            <v>ID</v>
          </cell>
        </row>
      </sheetData>
      <sheetData sheetId="33"/>
      <sheetData sheetId="34">
        <row r="1">
          <cell r="A1" t="str">
            <v>ID</v>
          </cell>
        </row>
      </sheetData>
      <sheetData sheetId="35"/>
      <sheetData sheetId="36">
        <row r="1">
          <cell r="A1" t="str">
            <v>ID</v>
          </cell>
        </row>
      </sheetData>
      <sheetData sheetId="37"/>
      <sheetData sheetId="38">
        <row r="1">
          <cell r="A1" t="str">
            <v>ID</v>
          </cell>
        </row>
      </sheetData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D522-7105-4083-B512-84D6EC9F0FA6}">
  <sheetPr codeName="Blad5">
    <pageSetUpPr fitToPage="1"/>
  </sheetPr>
  <dimension ref="A1:T3333"/>
  <sheetViews>
    <sheetView tabSelected="1" topLeftCell="A2886" zoomScaleNormal="100" zoomScaleSheetLayoutView="100" workbookViewId="0">
      <selection activeCell="B2890" sqref="B2890"/>
    </sheetView>
  </sheetViews>
  <sheetFormatPr defaultColWidth="9.33203125" defaultRowHeight="14.4" outlineLevelRow="1" x14ac:dyDescent="0.3"/>
  <cols>
    <col min="1" max="1" width="16.5546875" style="2" customWidth="1"/>
    <col min="2" max="2" width="42.5546875" style="2" customWidth="1"/>
    <col min="3" max="3" width="27" style="2" bestFit="1" customWidth="1"/>
    <col min="4" max="4" width="12.88671875" style="2" customWidth="1"/>
    <col min="5" max="6" width="9.6640625" style="2" customWidth="1"/>
    <col min="7" max="7" width="5.5546875" style="2" customWidth="1"/>
    <col min="8" max="8" width="6.6640625" style="2" customWidth="1"/>
    <col min="9" max="9" width="8.109375" style="2" customWidth="1"/>
    <col min="10" max="10" width="6.6640625" style="2" customWidth="1"/>
    <col min="11" max="11" width="12.88671875" style="2" customWidth="1"/>
    <col min="12" max="12" width="12.88671875" style="1" customWidth="1"/>
    <col min="13" max="16384" width="9.33203125" style="1"/>
  </cols>
  <sheetData>
    <row r="1" spans="1:12" ht="13.8" x14ac:dyDescent="0.3">
      <c r="A1" s="20" t="s">
        <v>14</v>
      </c>
      <c r="B1" s="21" t="s">
        <v>15</v>
      </c>
      <c r="C1" s="22"/>
      <c r="D1" s="22"/>
      <c r="E1" s="23"/>
      <c r="F1" s="22"/>
      <c r="G1" s="22"/>
      <c r="H1" s="24"/>
      <c r="I1" s="24"/>
      <c r="J1" s="25"/>
      <c r="K1" s="22"/>
      <c r="L1" s="66"/>
    </row>
    <row r="2" spans="1:12" x14ac:dyDescent="0.3">
      <c r="A2" s="27" t="s">
        <v>4</v>
      </c>
      <c r="B2" s="28" t="s">
        <v>8</v>
      </c>
      <c r="C2" s="29"/>
      <c r="D2" s="28"/>
      <c r="E2" s="28"/>
      <c r="F2" s="28"/>
      <c r="G2" s="28"/>
      <c r="H2" s="56" t="s">
        <v>0</v>
      </c>
      <c r="I2" s="57" t="s">
        <v>1</v>
      </c>
      <c r="J2" s="58" t="s">
        <v>2</v>
      </c>
      <c r="K2" s="28"/>
      <c r="L2" s="33"/>
    </row>
    <row r="3" spans="1:12" x14ac:dyDescent="0.3">
      <c r="A3" s="61" t="str">
        <f>A1</f>
        <v>301.01.01.01.01.</v>
      </c>
      <c r="B3" s="7" t="str">
        <f>B1</f>
        <v xml:space="preserve"> Aardingslus (voorzien in deel ruwbouw)</v>
      </c>
      <c r="C3" s="41"/>
      <c r="D3" s="7"/>
      <c r="E3" s="7"/>
      <c r="F3" s="7"/>
      <c r="G3" s="7"/>
      <c r="H3" s="36" t="s">
        <v>12</v>
      </c>
      <c r="I3" s="62"/>
      <c r="J3" s="38"/>
      <c r="K3" s="68"/>
      <c r="L3" s="40"/>
    </row>
    <row r="4" spans="1:12" x14ac:dyDescent="0.3">
      <c r="A4" s="7"/>
      <c r="B4" s="7"/>
      <c r="C4" s="41"/>
      <c r="D4" s="64"/>
      <c r="E4" s="7"/>
      <c r="F4" s="64"/>
      <c r="G4" s="64"/>
      <c r="H4" s="4"/>
      <c r="I4" s="5"/>
      <c r="J4" s="6" t="s">
        <v>3</v>
      </c>
      <c r="K4" s="65"/>
      <c r="L4" s="19"/>
    </row>
    <row r="5" spans="1:12" ht="13.8" x14ac:dyDescent="0.3">
      <c r="A5" s="3"/>
      <c r="B5" s="3"/>
      <c r="C5" s="3"/>
      <c r="D5" s="3"/>
      <c r="E5" s="3"/>
      <c r="F5" s="3"/>
      <c r="G5" s="3"/>
      <c r="H5" s="53"/>
      <c r="I5" s="54"/>
      <c r="J5" s="55"/>
      <c r="K5" s="7"/>
      <c r="L5" s="19"/>
    </row>
    <row r="6" spans="1:12" ht="13.8" x14ac:dyDescent="0.3">
      <c r="A6" s="20" t="s">
        <v>16</v>
      </c>
      <c r="B6" s="21" t="s">
        <v>17</v>
      </c>
      <c r="C6" s="22"/>
      <c r="D6" s="22"/>
      <c r="E6" s="23"/>
      <c r="F6" s="22"/>
      <c r="G6" s="22"/>
      <c r="H6" s="24"/>
      <c r="I6" s="24"/>
      <c r="J6" s="25"/>
      <c r="K6" s="22"/>
      <c r="L6" s="26" t="str">
        <f>IF($K6="","",$I6*$K6)</f>
        <v/>
      </c>
    </row>
    <row r="7" spans="1:12" x14ac:dyDescent="0.3">
      <c r="A7" s="27" t="s">
        <v>4</v>
      </c>
      <c r="B7" s="28" t="s">
        <v>8</v>
      </c>
      <c r="C7" s="29"/>
      <c r="D7" s="28"/>
      <c r="E7" s="28"/>
      <c r="F7" s="28"/>
      <c r="G7" s="28"/>
      <c r="H7" s="56" t="s">
        <v>0</v>
      </c>
      <c r="I7" s="57" t="s">
        <v>1</v>
      </c>
      <c r="J7" s="58" t="s">
        <v>2</v>
      </c>
      <c r="K7" s="59"/>
      <c r="L7" s="60"/>
    </row>
    <row r="8" spans="1:12" x14ac:dyDescent="0.3">
      <c r="A8" s="61" t="str">
        <f>A6</f>
        <v>301.01.01.01.02.</v>
      </c>
      <c r="B8" s="7" t="str">
        <f>B6</f>
        <v xml:space="preserve"> Meting spreidingsweerstand</v>
      </c>
      <c r="C8" s="41"/>
      <c r="D8" s="7"/>
      <c r="E8" s="7"/>
      <c r="F8" s="7"/>
      <c r="G8" s="7"/>
      <c r="H8" s="36" t="s">
        <v>9</v>
      </c>
      <c r="I8" s="62">
        <v>1</v>
      </c>
      <c r="J8" s="38" t="s">
        <v>10</v>
      </c>
      <c r="K8" s="63"/>
      <c r="L8" s="40"/>
    </row>
    <row r="9" spans="1:12" x14ac:dyDescent="0.3">
      <c r="A9" s="7"/>
      <c r="B9" s="7"/>
      <c r="C9" s="41"/>
      <c r="D9" s="64"/>
      <c r="E9" s="7"/>
      <c r="F9" s="64"/>
      <c r="G9" s="7"/>
      <c r="H9" s="4"/>
      <c r="I9" s="5"/>
      <c r="J9" s="6"/>
      <c r="K9" s="65"/>
      <c r="L9" s="19"/>
    </row>
    <row r="10" spans="1:12" ht="13.8" x14ac:dyDescent="0.3">
      <c r="A10" s="3"/>
      <c r="B10" s="3"/>
      <c r="C10" s="3"/>
      <c r="D10" s="3"/>
      <c r="E10" s="3"/>
      <c r="F10" s="3"/>
      <c r="G10" s="3"/>
      <c r="H10" s="53"/>
      <c r="I10" s="54"/>
      <c r="J10" s="55"/>
      <c r="K10" s="7"/>
      <c r="L10" s="19"/>
    </row>
    <row r="11" spans="1:12" ht="13.8" x14ac:dyDescent="0.3">
      <c r="A11" s="20" t="s">
        <v>18</v>
      </c>
      <c r="B11" s="21" t="s">
        <v>19</v>
      </c>
      <c r="C11" s="22"/>
      <c r="D11" s="22"/>
      <c r="E11" s="23"/>
      <c r="F11" s="22"/>
      <c r="G11" s="22"/>
      <c r="H11" s="24"/>
      <c r="I11" s="24"/>
      <c r="J11" s="25"/>
      <c r="K11" s="22"/>
      <c r="L11" s="26" t="str">
        <f>IF($K11="","",$I11*$K11)</f>
        <v/>
      </c>
    </row>
    <row r="12" spans="1:12" x14ac:dyDescent="0.3">
      <c r="A12" s="27" t="s">
        <v>4</v>
      </c>
      <c r="B12" s="28" t="s">
        <v>8</v>
      </c>
      <c r="C12" s="29"/>
      <c r="D12" s="28"/>
      <c r="E12" s="28"/>
      <c r="F12" s="28"/>
      <c r="G12" s="28"/>
      <c r="H12" s="87" t="s">
        <v>0</v>
      </c>
      <c r="I12" s="62" t="s">
        <v>1</v>
      </c>
      <c r="J12" s="38" t="s">
        <v>2</v>
      </c>
      <c r="K12" s="59"/>
      <c r="L12" s="60"/>
    </row>
    <row r="13" spans="1:12" x14ac:dyDescent="0.3">
      <c r="A13" s="61" t="str">
        <f>A11</f>
        <v>301.01.01.03.</v>
      </c>
      <c r="B13" s="7" t="str">
        <f>B11</f>
        <v xml:space="preserve"> (Bijkomende) aardelektrodes uitgevoerd met pennen</v>
      </c>
      <c r="C13" s="41"/>
      <c r="D13" s="7" t="s">
        <v>464</v>
      </c>
      <c r="E13" s="7"/>
      <c r="F13" s="7"/>
      <c r="G13" s="7"/>
      <c r="H13" s="104" t="str">
        <f>IF(I13=0,"","F.H.")</f>
        <v>F.H.</v>
      </c>
      <c r="I13" s="62">
        <v>1</v>
      </c>
      <c r="J13" s="97" t="str">
        <f>IF(I13=0,"","st")</f>
        <v>st</v>
      </c>
      <c r="L13" s="40"/>
    </row>
    <row r="14" spans="1:12" x14ac:dyDescent="0.3">
      <c r="A14" s="61" t="s">
        <v>18</v>
      </c>
      <c r="B14" s="7" t="s">
        <v>19</v>
      </c>
      <c r="C14" s="41"/>
      <c r="D14" s="7" t="s">
        <v>465</v>
      </c>
      <c r="E14" s="7"/>
      <c r="F14" s="7"/>
      <c r="G14" s="7"/>
      <c r="H14" s="105" t="s">
        <v>9</v>
      </c>
      <c r="I14" s="5">
        <v>1</v>
      </c>
      <c r="J14" s="71" t="s">
        <v>10</v>
      </c>
      <c r="K14" s="64"/>
      <c r="L14" s="19"/>
    </row>
    <row r="15" spans="1:12" ht="13.8" x14ac:dyDescent="0.3">
      <c r="A15" s="3"/>
      <c r="B15" s="3"/>
      <c r="C15" s="3"/>
      <c r="D15" s="3"/>
      <c r="E15" s="3"/>
      <c r="F15" s="3"/>
      <c r="G15" s="3"/>
      <c r="H15" s="106"/>
      <c r="I15" s="54"/>
      <c r="J15" s="107"/>
      <c r="K15" s="7"/>
      <c r="L15" s="19"/>
    </row>
    <row r="16" spans="1:12" ht="13.8" x14ac:dyDescent="0.3">
      <c r="A16" s="20" t="s">
        <v>20</v>
      </c>
      <c r="B16" s="21" t="s">
        <v>21</v>
      </c>
      <c r="C16" s="22"/>
      <c r="D16" s="22"/>
      <c r="E16" s="23"/>
      <c r="F16" s="22"/>
      <c r="G16" s="22"/>
      <c r="H16" s="102"/>
      <c r="I16" s="24"/>
      <c r="J16" s="103"/>
      <c r="K16" s="22"/>
      <c r="L16" s="26" t="str">
        <f>IF($K16="","",$I16*$K16)</f>
        <v/>
      </c>
    </row>
    <row r="17" spans="1:12" x14ac:dyDescent="0.3">
      <c r="A17" s="27" t="s">
        <v>4</v>
      </c>
      <c r="B17" s="28" t="s">
        <v>8</v>
      </c>
      <c r="C17" s="29"/>
      <c r="D17" s="28"/>
      <c r="E17" s="28"/>
      <c r="F17" s="28"/>
      <c r="G17" s="28"/>
      <c r="H17" s="56" t="s">
        <v>0</v>
      </c>
      <c r="I17" s="57" t="s">
        <v>1</v>
      </c>
      <c r="J17" s="58" t="s">
        <v>2</v>
      </c>
      <c r="K17" s="59"/>
      <c r="L17" s="60"/>
    </row>
    <row r="18" spans="1:12" x14ac:dyDescent="0.3">
      <c r="A18" s="61" t="str">
        <f>A16</f>
        <v>301.01.02.</v>
      </c>
      <c r="B18" s="7" t="str">
        <f>B16</f>
        <v xml:space="preserve"> Aardgeleider, aardingsonderbreker, hoofdaardingsklem &amp; -rail</v>
      </c>
      <c r="C18" s="41"/>
      <c r="D18" s="7"/>
      <c r="E18" s="7"/>
      <c r="F18" s="7"/>
      <c r="G18" s="7"/>
      <c r="H18" s="36" t="s">
        <v>9</v>
      </c>
      <c r="I18" s="62">
        <v>1</v>
      </c>
      <c r="J18" s="38" t="s">
        <v>10</v>
      </c>
      <c r="K18" s="63"/>
      <c r="L18" s="40"/>
    </row>
    <row r="19" spans="1:12" x14ac:dyDescent="0.3">
      <c r="A19" s="7"/>
      <c r="B19" s="7"/>
      <c r="C19" s="41"/>
      <c r="D19" s="64"/>
      <c r="E19" s="7"/>
      <c r="F19" s="64"/>
      <c r="G19" s="7"/>
      <c r="H19" s="4"/>
      <c r="I19" s="5"/>
      <c r="J19" s="6"/>
      <c r="K19" s="65"/>
      <c r="L19" s="19"/>
    </row>
    <row r="20" spans="1:12" ht="13.8" x14ac:dyDescent="0.3">
      <c r="A20" s="3"/>
      <c r="B20" s="3"/>
      <c r="C20" s="3"/>
      <c r="D20" s="3"/>
      <c r="E20" s="3"/>
      <c r="F20" s="3"/>
      <c r="G20" s="3"/>
      <c r="H20" s="53"/>
      <c r="I20" s="54"/>
      <c r="J20" s="55"/>
      <c r="K20" s="7"/>
      <c r="L20" s="19"/>
    </row>
    <row r="21" spans="1:12" ht="13.8" x14ac:dyDescent="0.3">
      <c r="A21" s="20" t="s">
        <v>22</v>
      </c>
      <c r="B21" s="21" t="s">
        <v>23</v>
      </c>
      <c r="C21" s="22"/>
      <c r="D21" s="22"/>
      <c r="E21" s="23"/>
      <c r="F21" s="22"/>
      <c r="G21" s="22"/>
      <c r="H21" s="24"/>
      <c r="I21" s="24"/>
      <c r="J21" s="25"/>
      <c r="K21" s="22"/>
      <c r="L21" s="26" t="str">
        <f>IF($K21="","",$I21*$K21)</f>
        <v/>
      </c>
    </row>
    <row r="22" spans="1:12" x14ac:dyDescent="0.3">
      <c r="A22" s="27" t="s">
        <v>4</v>
      </c>
      <c r="B22" s="28" t="s">
        <v>8</v>
      </c>
      <c r="C22" s="29"/>
      <c r="D22" s="28"/>
      <c r="E22" s="28"/>
      <c r="F22" s="28"/>
      <c r="G22" s="28"/>
      <c r="H22" s="56" t="s">
        <v>0</v>
      </c>
      <c r="I22" s="57" t="s">
        <v>1</v>
      </c>
      <c r="J22" s="58" t="s">
        <v>2</v>
      </c>
      <c r="K22" s="59"/>
      <c r="L22" s="60"/>
    </row>
    <row r="23" spans="1:12" x14ac:dyDescent="0.3">
      <c r="A23" s="61" t="str">
        <f>A21</f>
        <v>301.01.04.</v>
      </c>
      <c r="B23" s="7" t="str">
        <f>B21</f>
        <v xml:space="preserve"> Beschermingsgeleiders</v>
      </c>
      <c r="C23" s="41"/>
      <c r="D23" s="7"/>
      <c r="E23" s="7"/>
      <c r="F23" s="7"/>
      <c r="G23" s="7"/>
      <c r="H23" s="36" t="s">
        <v>9</v>
      </c>
      <c r="I23" s="62">
        <v>1</v>
      </c>
      <c r="J23" s="38" t="s">
        <v>10</v>
      </c>
      <c r="K23" s="63"/>
      <c r="L23" s="40"/>
    </row>
    <row r="24" spans="1:12" x14ac:dyDescent="0.3">
      <c r="A24" s="7"/>
      <c r="B24" s="7"/>
      <c r="C24" s="41"/>
      <c r="D24" s="64"/>
      <c r="E24" s="7"/>
      <c r="F24" s="64"/>
      <c r="G24" s="7"/>
      <c r="H24" s="4"/>
      <c r="I24" s="5"/>
      <c r="J24" s="6"/>
      <c r="K24" s="65"/>
      <c r="L24" s="19"/>
    </row>
    <row r="25" spans="1:12" ht="15" thickBot="1" x14ac:dyDescent="0.35">
      <c r="A25" s="7"/>
      <c r="B25" s="7"/>
      <c r="C25" s="7"/>
      <c r="D25" s="7"/>
      <c r="E25" s="7"/>
      <c r="F25" s="7"/>
      <c r="G25" s="7"/>
      <c r="H25" s="4"/>
      <c r="I25" s="5"/>
      <c r="J25" s="6"/>
      <c r="K25" s="7"/>
      <c r="L25" s="8"/>
    </row>
    <row r="26" spans="1:12" ht="13.8" x14ac:dyDescent="0.3">
      <c r="A26" s="10" t="s">
        <v>25</v>
      </c>
      <c r="B26" s="11" t="s">
        <v>26</v>
      </c>
      <c r="C26" s="12"/>
      <c r="D26" s="12"/>
      <c r="E26" s="12"/>
      <c r="F26" s="12"/>
      <c r="G26" s="12"/>
      <c r="H26" s="13"/>
      <c r="I26" s="13"/>
      <c r="J26" s="14"/>
      <c r="K26" s="12"/>
      <c r="L26" s="15"/>
    </row>
    <row r="27" spans="1:12" ht="13.8" x14ac:dyDescent="0.3">
      <c r="A27" s="3"/>
      <c r="B27" s="3"/>
      <c r="C27" s="3"/>
      <c r="D27" s="3"/>
      <c r="E27" s="3"/>
      <c r="F27" s="3"/>
      <c r="G27" s="3"/>
      <c r="H27" s="16"/>
      <c r="I27" s="17"/>
      <c r="J27" s="18"/>
      <c r="K27" s="7"/>
      <c r="L27" s="19"/>
    </row>
    <row r="28" spans="1:12" ht="13.8" x14ac:dyDescent="0.3">
      <c r="A28" s="20" t="s">
        <v>27</v>
      </c>
      <c r="B28" s="21" t="s">
        <v>28</v>
      </c>
      <c r="C28" s="22"/>
      <c r="D28" s="22"/>
      <c r="E28" s="23"/>
      <c r="F28" s="22"/>
      <c r="G28" s="22"/>
      <c r="H28" s="24"/>
      <c r="I28" s="24"/>
      <c r="J28" s="25"/>
      <c r="K28" s="22"/>
      <c r="L28" s="26"/>
    </row>
    <row r="29" spans="1:12" x14ac:dyDescent="0.3">
      <c r="A29" s="27" t="s">
        <v>4</v>
      </c>
      <c r="B29" s="28" t="s">
        <v>13</v>
      </c>
      <c r="C29" s="29"/>
      <c r="D29" s="28"/>
      <c r="E29" s="28"/>
      <c r="F29" s="28"/>
      <c r="G29" s="28"/>
      <c r="H29" s="30" t="s">
        <v>0</v>
      </c>
      <c r="I29" s="31" t="s">
        <v>1</v>
      </c>
      <c r="J29" s="32" t="s">
        <v>2</v>
      </c>
      <c r="K29" s="28"/>
      <c r="L29" s="33"/>
    </row>
    <row r="30" spans="1:12" x14ac:dyDescent="0.3">
      <c r="A30" s="34"/>
      <c r="B30" s="34"/>
      <c r="C30" s="35"/>
      <c r="D30" s="34"/>
      <c r="E30" s="34"/>
      <c r="F30" s="34"/>
      <c r="G30" s="34"/>
      <c r="H30" s="36" t="str">
        <f>IF(I30=0,"","F.H.")</f>
        <v/>
      </c>
      <c r="I30" s="37"/>
      <c r="J30" s="38" t="str">
        <f>IF(I30=0,"","st")</f>
        <v/>
      </c>
      <c r="K30" s="39"/>
      <c r="L30" s="40" t="str">
        <f>IF($K30="","",$I30*$K30)</f>
        <v/>
      </c>
    </row>
    <row r="31" spans="1:12" x14ac:dyDescent="0.3">
      <c r="A31" s="7" t="s">
        <v>29</v>
      </c>
      <c r="B31" s="7" t="s">
        <v>376</v>
      </c>
      <c r="C31" s="41"/>
      <c r="D31" s="7"/>
      <c r="E31" s="7"/>
      <c r="F31" s="7"/>
      <c r="G31" s="7"/>
      <c r="H31" s="4" t="s">
        <v>9</v>
      </c>
      <c r="I31" s="5">
        <v>1</v>
      </c>
      <c r="J31" s="6" t="s">
        <v>10</v>
      </c>
      <c r="K31" s="51"/>
      <c r="L31" s="52" t="str">
        <f t="shared" ref="L31:L36" si="0">IF($K31="","",$I31*$K31)</f>
        <v/>
      </c>
    </row>
    <row r="32" spans="1:12" x14ac:dyDescent="0.3">
      <c r="A32" s="7" t="s">
        <v>29</v>
      </c>
      <c r="B32" s="7" t="s">
        <v>377</v>
      </c>
      <c r="C32" s="41"/>
      <c r="D32" s="7"/>
      <c r="E32" s="7"/>
      <c r="F32" s="7"/>
      <c r="G32" s="7"/>
      <c r="H32" s="4" t="s">
        <v>9</v>
      </c>
      <c r="I32" s="5">
        <v>1</v>
      </c>
      <c r="J32" s="6" t="s">
        <v>10</v>
      </c>
      <c r="K32" s="51"/>
      <c r="L32" s="52" t="str">
        <f t="shared" si="0"/>
        <v/>
      </c>
    </row>
    <row r="33" spans="1:12" x14ac:dyDescent="0.3">
      <c r="A33" s="7" t="s">
        <v>29</v>
      </c>
      <c r="B33" s="7" t="s">
        <v>378</v>
      </c>
      <c r="C33" s="41"/>
      <c r="D33" s="7"/>
      <c r="E33" s="7"/>
      <c r="F33" s="7"/>
      <c r="G33" s="7"/>
      <c r="H33" s="4" t="s">
        <v>9</v>
      </c>
      <c r="I33" s="5">
        <v>1</v>
      </c>
      <c r="J33" s="6" t="s">
        <v>10</v>
      </c>
      <c r="K33" s="51"/>
      <c r="L33" s="52" t="str">
        <f t="shared" si="0"/>
        <v/>
      </c>
    </row>
    <row r="34" spans="1:12" x14ac:dyDescent="0.3">
      <c r="A34" s="7" t="s">
        <v>29</v>
      </c>
      <c r="B34" s="7" t="s">
        <v>379</v>
      </c>
      <c r="C34" s="41"/>
      <c r="D34" s="7"/>
      <c r="E34" s="7"/>
      <c r="F34" s="7"/>
      <c r="G34" s="7"/>
      <c r="H34" s="4" t="s">
        <v>9</v>
      </c>
      <c r="I34" s="5">
        <v>1</v>
      </c>
      <c r="J34" s="6" t="s">
        <v>10</v>
      </c>
      <c r="K34" s="51"/>
      <c r="L34" s="52" t="str">
        <f t="shared" si="0"/>
        <v/>
      </c>
    </row>
    <row r="35" spans="1:12" x14ac:dyDescent="0.3">
      <c r="A35" s="7" t="s">
        <v>29</v>
      </c>
      <c r="B35" s="7" t="s">
        <v>380</v>
      </c>
      <c r="C35" s="41"/>
      <c r="D35" s="7"/>
      <c r="E35" s="7"/>
      <c r="F35" s="7"/>
      <c r="G35" s="7"/>
      <c r="H35" s="4" t="s">
        <v>9</v>
      </c>
      <c r="I35" s="5">
        <v>1</v>
      </c>
      <c r="J35" s="6" t="s">
        <v>10</v>
      </c>
      <c r="K35" s="51"/>
      <c r="L35" s="52" t="str">
        <f t="shared" si="0"/>
        <v/>
      </c>
    </row>
    <row r="36" spans="1:12" x14ac:dyDescent="0.3">
      <c r="A36" s="7" t="s">
        <v>29</v>
      </c>
      <c r="B36" s="7" t="s">
        <v>381</v>
      </c>
      <c r="C36" s="41"/>
      <c r="D36" s="7"/>
      <c r="E36" s="7"/>
      <c r="F36" s="7"/>
      <c r="G36" s="7"/>
      <c r="H36" s="4" t="s">
        <v>9</v>
      </c>
      <c r="I36" s="5">
        <v>1</v>
      </c>
      <c r="J36" s="6" t="s">
        <v>10</v>
      </c>
      <c r="K36" s="51"/>
      <c r="L36" s="52" t="str">
        <f t="shared" si="0"/>
        <v/>
      </c>
    </row>
    <row r="37" spans="1:12" x14ac:dyDescent="0.3">
      <c r="A37" s="7" t="s">
        <v>29</v>
      </c>
      <c r="B37" s="7" t="s">
        <v>382</v>
      </c>
      <c r="C37" s="41"/>
      <c r="D37" s="7"/>
      <c r="E37" s="7"/>
      <c r="F37" s="7"/>
      <c r="G37" s="7"/>
      <c r="H37" s="4" t="s">
        <v>9</v>
      </c>
      <c r="I37" s="5">
        <v>1</v>
      </c>
      <c r="J37" s="6" t="s">
        <v>10</v>
      </c>
      <c r="K37" s="51"/>
      <c r="L37" s="52"/>
    </row>
    <row r="38" spans="1:12" x14ac:dyDescent="0.3">
      <c r="A38" s="7" t="s">
        <v>29</v>
      </c>
      <c r="B38" s="7" t="s">
        <v>383</v>
      </c>
      <c r="C38" s="41"/>
      <c r="D38" s="7"/>
      <c r="E38" s="7"/>
      <c r="F38" s="7"/>
      <c r="G38" s="7"/>
      <c r="H38" s="4" t="s">
        <v>9</v>
      </c>
      <c r="I38" s="5">
        <v>1</v>
      </c>
      <c r="J38" s="6" t="s">
        <v>10</v>
      </c>
      <c r="K38" s="42"/>
      <c r="L38" s="19"/>
    </row>
    <row r="39" spans="1:12" x14ac:dyDescent="0.3">
      <c r="A39" s="7" t="s">
        <v>29</v>
      </c>
      <c r="B39" s="7" t="s">
        <v>384</v>
      </c>
      <c r="C39" s="41"/>
      <c r="D39" s="7"/>
      <c r="E39" s="7"/>
      <c r="F39" s="7"/>
      <c r="G39" s="7"/>
      <c r="H39" s="4" t="s">
        <v>9</v>
      </c>
      <c r="I39" s="5">
        <v>1</v>
      </c>
      <c r="J39" s="6" t="s">
        <v>10</v>
      </c>
      <c r="K39" s="64"/>
      <c r="L39" s="19"/>
    </row>
    <row r="40" spans="1:12" x14ac:dyDescent="0.3">
      <c r="A40" s="7" t="s">
        <v>29</v>
      </c>
      <c r="B40" s="7" t="s">
        <v>385</v>
      </c>
      <c r="C40" s="41"/>
      <c r="D40" s="7"/>
      <c r="E40" s="7"/>
      <c r="F40" s="7"/>
      <c r="G40" s="7"/>
      <c r="H40" s="4" t="s">
        <v>9</v>
      </c>
      <c r="I40" s="5">
        <v>1</v>
      </c>
      <c r="J40" s="6" t="s">
        <v>10</v>
      </c>
      <c r="K40" s="64"/>
      <c r="L40" s="19"/>
    </row>
    <row r="41" spans="1:12" x14ac:dyDescent="0.3">
      <c r="A41" s="7" t="s">
        <v>29</v>
      </c>
      <c r="B41" s="7" t="s">
        <v>386</v>
      </c>
      <c r="C41" s="41"/>
      <c r="D41" s="7"/>
      <c r="E41" s="7"/>
      <c r="F41" s="7"/>
      <c r="G41" s="7"/>
      <c r="H41" s="4" t="s">
        <v>9</v>
      </c>
      <c r="I41" s="5">
        <v>1</v>
      </c>
      <c r="J41" s="6" t="s">
        <v>10</v>
      </c>
      <c r="K41" s="64"/>
      <c r="L41" s="19"/>
    </row>
    <row r="42" spans="1:12" x14ac:dyDescent="0.3">
      <c r="A42" s="7" t="s">
        <v>29</v>
      </c>
      <c r="B42" s="7" t="s">
        <v>387</v>
      </c>
      <c r="C42" s="41"/>
      <c r="D42" s="7"/>
      <c r="E42" s="7"/>
      <c r="F42" s="7"/>
      <c r="G42" s="7"/>
      <c r="H42" s="4" t="s">
        <v>9</v>
      </c>
      <c r="I42" s="5">
        <v>1</v>
      </c>
      <c r="J42" s="6" t="s">
        <v>10</v>
      </c>
      <c r="K42" s="64"/>
      <c r="L42" s="19"/>
    </row>
    <row r="43" spans="1:12" x14ac:dyDescent="0.3">
      <c r="A43" s="7" t="s">
        <v>29</v>
      </c>
      <c r="B43" s="7" t="s">
        <v>388</v>
      </c>
      <c r="C43" s="41"/>
      <c r="D43" s="7"/>
      <c r="E43" s="7"/>
      <c r="F43" s="7"/>
      <c r="G43" s="7"/>
      <c r="H43" s="4" t="s">
        <v>9</v>
      </c>
      <c r="I43" s="5">
        <v>1</v>
      </c>
      <c r="J43" s="6" t="s">
        <v>10</v>
      </c>
      <c r="K43" s="64"/>
      <c r="L43" s="19"/>
    </row>
    <row r="44" spans="1:12" x14ac:dyDescent="0.3">
      <c r="A44" s="7" t="s">
        <v>29</v>
      </c>
      <c r="B44" s="138" t="s">
        <v>516</v>
      </c>
      <c r="C44" s="41"/>
      <c r="D44" s="7"/>
      <c r="E44" s="7"/>
      <c r="F44" s="7"/>
      <c r="G44" s="7"/>
      <c r="H44" s="4" t="s">
        <v>9</v>
      </c>
      <c r="I44" s="5">
        <v>1</v>
      </c>
      <c r="J44" s="6" t="s">
        <v>10</v>
      </c>
      <c r="K44" s="64"/>
      <c r="L44" s="19"/>
    </row>
    <row r="45" spans="1:12" x14ac:dyDescent="0.3">
      <c r="A45" s="7"/>
      <c r="B45" s="7"/>
      <c r="C45" s="41"/>
      <c r="D45" s="7"/>
      <c r="E45" s="7"/>
      <c r="F45" s="7"/>
      <c r="G45" s="7"/>
      <c r="H45" s="4"/>
      <c r="I45" s="5"/>
      <c r="J45" s="6"/>
      <c r="K45" s="64"/>
      <c r="L45" s="19"/>
    </row>
    <row r="46" spans="1:12" x14ac:dyDescent="0.3">
      <c r="A46" s="7" t="s">
        <v>29</v>
      </c>
      <c r="B46" s="7" t="s">
        <v>389</v>
      </c>
      <c r="C46" s="41"/>
      <c r="D46" s="7"/>
      <c r="E46" s="7"/>
      <c r="F46" s="7"/>
      <c r="G46" s="7"/>
      <c r="H46" s="4" t="s">
        <v>9</v>
      </c>
      <c r="I46" s="5">
        <v>1</v>
      </c>
      <c r="J46" s="6" t="s">
        <v>10</v>
      </c>
      <c r="K46" s="64"/>
      <c r="L46" s="19"/>
    </row>
    <row r="47" spans="1:12" x14ac:dyDescent="0.3">
      <c r="A47" s="7" t="s">
        <v>29</v>
      </c>
      <c r="B47" s="7" t="s">
        <v>390</v>
      </c>
      <c r="C47" s="41"/>
      <c r="D47" s="7"/>
      <c r="E47" s="7"/>
      <c r="F47" s="7"/>
      <c r="G47" s="7"/>
      <c r="H47" s="4" t="s">
        <v>9</v>
      </c>
      <c r="I47" s="5">
        <v>1</v>
      </c>
      <c r="J47" s="6" t="s">
        <v>10</v>
      </c>
      <c r="K47" s="64"/>
      <c r="L47" s="19"/>
    </row>
    <row r="48" spans="1:12" ht="15" thickBot="1" x14ac:dyDescent="0.35">
      <c r="A48" s="7"/>
      <c r="B48" s="7"/>
      <c r="C48" s="41"/>
      <c r="D48" s="7"/>
      <c r="E48" s="7"/>
      <c r="F48" s="7"/>
      <c r="G48" s="7"/>
      <c r="H48" s="4"/>
      <c r="I48" s="5"/>
      <c r="J48" s="6"/>
      <c r="K48" s="64"/>
      <c r="L48" s="19"/>
    </row>
    <row r="49" spans="1:12" ht="13.8" x14ac:dyDescent="0.3">
      <c r="A49" s="10" t="s">
        <v>30</v>
      </c>
      <c r="B49" s="11" t="s">
        <v>31</v>
      </c>
      <c r="C49" s="12"/>
      <c r="D49" s="12"/>
      <c r="E49" s="12"/>
      <c r="F49" s="12"/>
      <c r="G49" s="12"/>
      <c r="H49" s="13"/>
      <c r="I49" s="13"/>
      <c r="J49" s="14"/>
      <c r="K49" s="12"/>
      <c r="L49" s="15"/>
    </row>
    <row r="50" spans="1:12" ht="15" thickBot="1" x14ac:dyDescent="0.35">
      <c r="A50" s="7"/>
      <c r="B50" s="7"/>
      <c r="C50" s="7"/>
      <c r="D50" s="7"/>
      <c r="E50" s="7"/>
      <c r="F50" s="7"/>
      <c r="G50" s="7"/>
      <c r="H50" s="4"/>
      <c r="I50" s="5"/>
      <c r="J50" s="6"/>
      <c r="K50" s="7"/>
      <c r="L50" s="8"/>
    </row>
    <row r="51" spans="1:12" ht="13.8" x14ac:dyDescent="0.3">
      <c r="A51" s="10" t="s">
        <v>32</v>
      </c>
      <c r="B51" s="11" t="s">
        <v>33</v>
      </c>
      <c r="C51" s="12"/>
      <c r="D51" s="12"/>
      <c r="E51" s="12"/>
      <c r="F51" s="12"/>
      <c r="G51" s="12"/>
      <c r="H51" s="13"/>
      <c r="I51" s="13"/>
      <c r="J51" s="14"/>
      <c r="K51" s="12"/>
      <c r="L51" s="15"/>
    </row>
    <row r="52" spans="1:12" ht="13.8" x14ac:dyDescent="0.3">
      <c r="A52" s="3"/>
      <c r="B52" s="3"/>
      <c r="C52" s="3"/>
      <c r="D52" s="3"/>
      <c r="E52" s="3"/>
      <c r="F52" s="3"/>
      <c r="G52" s="3"/>
      <c r="H52" s="16"/>
      <c r="I52" s="17"/>
      <c r="J52" s="18"/>
      <c r="K52" s="7"/>
      <c r="L52" s="19"/>
    </row>
    <row r="53" spans="1:12" ht="13.8" x14ac:dyDescent="0.3">
      <c r="A53" s="20" t="s">
        <v>34</v>
      </c>
      <c r="B53" s="21" t="s">
        <v>35</v>
      </c>
      <c r="C53" s="22"/>
      <c r="D53" s="22"/>
      <c r="E53" s="23"/>
      <c r="F53" s="22"/>
      <c r="G53" s="22"/>
      <c r="H53" s="24"/>
      <c r="I53" s="24"/>
      <c r="J53" s="25"/>
      <c r="K53" s="22"/>
      <c r="L53" s="66"/>
    </row>
    <row r="54" spans="1:12" x14ac:dyDescent="0.3">
      <c r="A54" s="27" t="s">
        <v>4</v>
      </c>
      <c r="B54" s="28" t="s">
        <v>8</v>
      </c>
      <c r="C54" s="29"/>
      <c r="D54" s="28"/>
      <c r="E54" s="28"/>
      <c r="F54" s="28"/>
      <c r="G54" s="28"/>
      <c r="H54" s="56" t="s">
        <v>0</v>
      </c>
      <c r="I54" s="57" t="s">
        <v>1</v>
      </c>
      <c r="J54" s="58" t="s">
        <v>2</v>
      </c>
      <c r="K54" s="28"/>
      <c r="L54" s="33"/>
    </row>
    <row r="55" spans="1:12" x14ac:dyDescent="0.3">
      <c r="A55" s="61" t="str">
        <f>A53</f>
        <v>301.03.03.01.01.</v>
      </c>
      <c r="B55" s="7" t="str">
        <f>B53</f>
        <v xml:space="preserve"> Voor de nieuwe borden (inbegrepen in prijs bord)</v>
      </c>
      <c r="C55" s="41"/>
      <c r="D55" s="7"/>
      <c r="E55" s="7"/>
      <c r="F55" s="7"/>
      <c r="G55" s="7"/>
      <c r="H55" s="36" t="s">
        <v>12</v>
      </c>
      <c r="I55" s="62"/>
      <c r="J55" s="38"/>
      <c r="K55" s="68"/>
      <c r="L55" s="40"/>
    </row>
    <row r="56" spans="1:12" x14ac:dyDescent="0.3">
      <c r="A56" s="7"/>
      <c r="B56" s="7"/>
      <c r="C56" s="41"/>
      <c r="D56" s="64"/>
      <c r="E56" s="7"/>
      <c r="F56" s="64"/>
      <c r="G56" s="64"/>
      <c r="H56" s="4"/>
      <c r="I56" s="5"/>
      <c r="J56" s="6" t="s">
        <v>3</v>
      </c>
      <c r="K56" s="65"/>
      <c r="L56" s="19"/>
    </row>
    <row r="57" spans="1:12" ht="13.8" x14ac:dyDescent="0.3">
      <c r="A57" s="3"/>
      <c r="B57" s="3"/>
      <c r="C57" s="3"/>
      <c r="D57" s="3"/>
      <c r="E57" s="3"/>
      <c r="F57" s="3"/>
      <c r="G57" s="3"/>
      <c r="H57" s="16"/>
      <c r="I57" s="17"/>
      <c r="J57" s="18"/>
      <c r="K57" s="7"/>
      <c r="L57" s="19"/>
    </row>
    <row r="58" spans="1:12" ht="13.8" x14ac:dyDescent="0.3">
      <c r="A58" s="20" t="s">
        <v>36</v>
      </c>
      <c r="B58" s="21" t="s">
        <v>37</v>
      </c>
      <c r="C58" s="22"/>
      <c r="D58" s="22"/>
      <c r="E58" s="23"/>
      <c r="F58" s="22"/>
      <c r="G58" s="22"/>
      <c r="H58" s="24"/>
      <c r="I58" s="24"/>
      <c r="J58" s="25"/>
      <c r="K58" s="22"/>
      <c r="L58" s="66"/>
    </row>
    <row r="59" spans="1:12" x14ac:dyDescent="0.3">
      <c r="A59" s="27" t="s">
        <v>4</v>
      </c>
      <c r="B59" s="28" t="s">
        <v>5</v>
      </c>
      <c r="C59" s="29"/>
      <c r="D59" s="28"/>
      <c r="E59" s="28"/>
      <c r="F59" s="28"/>
      <c r="G59" s="28"/>
      <c r="H59" s="30" t="s">
        <v>0</v>
      </c>
      <c r="I59" s="31" t="s">
        <v>1</v>
      </c>
      <c r="J59" s="32" t="s">
        <v>2</v>
      </c>
      <c r="K59" s="28"/>
      <c r="L59" s="33"/>
    </row>
    <row r="60" spans="1:12" x14ac:dyDescent="0.3">
      <c r="A60" s="34"/>
      <c r="B60" s="34"/>
      <c r="C60" s="35"/>
      <c r="D60" s="34"/>
      <c r="E60" s="34"/>
      <c r="F60" s="34"/>
      <c r="G60" s="34"/>
      <c r="H60" s="36" t="str">
        <f>IF(I60=0,"","F.H.")</f>
        <v/>
      </c>
      <c r="I60" s="37"/>
      <c r="J60" s="38" t="str">
        <f>IF(I60=0,"","st")</f>
        <v/>
      </c>
      <c r="K60" s="39"/>
      <c r="L60" s="40" t="str">
        <f>IF($K60="","",$I60*$K60)</f>
        <v/>
      </c>
    </row>
    <row r="61" spans="1:12" x14ac:dyDescent="0.3">
      <c r="A61" s="7" t="s">
        <v>36</v>
      </c>
      <c r="B61" s="7" t="s">
        <v>38</v>
      </c>
      <c r="C61" s="41"/>
      <c r="D61" s="7"/>
      <c r="E61" s="7"/>
      <c r="F61" s="7"/>
      <c r="G61" s="7"/>
      <c r="H61" s="4" t="str">
        <f>IF(I61=0,"","F.H.")</f>
        <v>F.H.</v>
      </c>
      <c r="I61" s="5">
        <v>1</v>
      </c>
      <c r="J61" s="6" t="str">
        <f>IF(I61=0,"","st")</f>
        <v>st</v>
      </c>
      <c r="K61" s="51"/>
      <c r="L61" s="52" t="str">
        <f>IF($K61="","",$I61*$K61)</f>
        <v/>
      </c>
    </row>
    <row r="62" spans="1:12" x14ac:dyDescent="0.3">
      <c r="A62" s="7"/>
      <c r="B62" s="7"/>
      <c r="C62" s="41"/>
      <c r="D62" s="7"/>
      <c r="E62" s="7"/>
      <c r="F62" s="7"/>
      <c r="G62" s="7"/>
      <c r="H62" s="4" t="s">
        <v>3</v>
      </c>
      <c r="I62" s="5"/>
      <c r="J62" s="6" t="s">
        <v>3</v>
      </c>
      <c r="K62" s="42"/>
      <c r="L62" s="19"/>
    </row>
    <row r="63" spans="1:12" thickBot="1" x14ac:dyDescent="0.35">
      <c r="A63" s="3"/>
      <c r="B63" s="3"/>
      <c r="C63" s="3"/>
      <c r="D63" s="3"/>
      <c r="E63" s="3"/>
      <c r="F63" s="3"/>
      <c r="G63" s="3"/>
      <c r="H63" s="53"/>
      <c r="I63" s="54"/>
      <c r="J63" s="55"/>
      <c r="K63" s="7"/>
      <c r="L63" s="19"/>
    </row>
    <row r="64" spans="1:12" ht="13.8" x14ac:dyDescent="0.3">
      <c r="A64" s="10" t="s">
        <v>39</v>
      </c>
      <c r="B64" s="11" t="s">
        <v>40</v>
      </c>
      <c r="C64" s="12"/>
      <c r="D64" s="12"/>
      <c r="E64" s="12"/>
      <c r="F64" s="12"/>
      <c r="G64" s="12"/>
      <c r="H64" s="13"/>
      <c r="I64" s="13"/>
      <c r="J64" s="14"/>
      <c r="K64" s="12"/>
      <c r="L64" s="15"/>
    </row>
    <row r="65" spans="1:12" ht="13.8" x14ac:dyDescent="0.3">
      <c r="A65" s="3"/>
      <c r="B65" s="3"/>
      <c r="C65" s="3"/>
      <c r="D65" s="3"/>
      <c r="E65" s="3"/>
      <c r="F65" s="3"/>
      <c r="G65" s="3"/>
      <c r="H65" s="16"/>
      <c r="I65" s="17"/>
      <c r="J65" s="18"/>
      <c r="K65" s="7"/>
      <c r="L65" s="19"/>
    </row>
    <row r="66" spans="1:12" ht="13.8" x14ac:dyDescent="0.3">
      <c r="A66" s="20" t="s">
        <v>41</v>
      </c>
      <c r="B66" s="21" t="s">
        <v>35</v>
      </c>
      <c r="C66" s="22"/>
      <c r="D66" s="22"/>
      <c r="E66" s="23"/>
      <c r="F66" s="22"/>
      <c r="G66" s="22"/>
      <c r="H66" s="24"/>
      <c r="I66" s="24"/>
      <c r="J66" s="25"/>
      <c r="K66" s="22"/>
      <c r="L66" s="66"/>
    </row>
    <row r="67" spans="1:12" x14ac:dyDescent="0.3">
      <c r="A67" s="27" t="s">
        <v>4</v>
      </c>
      <c r="B67" s="28" t="s">
        <v>8</v>
      </c>
      <c r="C67" s="29"/>
      <c r="D67" s="28"/>
      <c r="E67" s="28"/>
      <c r="F67" s="28"/>
      <c r="G67" s="28"/>
      <c r="H67" s="56" t="s">
        <v>0</v>
      </c>
      <c r="I67" s="57" t="s">
        <v>1</v>
      </c>
      <c r="J67" s="58" t="s">
        <v>2</v>
      </c>
      <c r="K67" s="28"/>
      <c r="L67" s="33"/>
    </row>
    <row r="68" spans="1:12" x14ac:dyDescent="0.3">
      <c r="A68" s="61" t="str">
        <f>A66</f>
        <v>301.03.03.02.01.</v>
      </c>
      <c r="B68" s="7" t="str">
        <f>B66</f>
        <v xml:space="preserve"> Voor de nieuwe borden (inbegrepen in prijs bord)</v>
      </c>
      <c r="C68" s="41"/>
      <c r="D68" s="7"/>
      <c r="E68" s="7"/>
      <c r="F68" s="7"/>
      <c r="G68" s="7"/>
      <c r="H68" s="36" t="s">
        <v>12</v>
      </c>
      <c r="I68" s="62"/>
      <c r="J68" s="38"/>
      <c r="K68" s="68"/>
      <c r="L68" s="40"/>
    </row>
    <row r="69" spans="1:12" x14ac:dyDescent="0.3">
      <c r="A69" s="7"/>
      <c r="B69" s="7"/>
      <c r="C69" s="41"/>
      <c r="D69" s="64"/>
      <c r="E69" s="7"/>
      <c r="F69" s="64"/>
      <c r="G69" s="64"/>
      <c r="H69" s="4"/>
      <c r="I69" s="5"/>
      <c r="J69" s="6" t="s">
        <v>3</v>
      </c>
      <c r="K69" s="65"/>
      <c r="L69" s="19"/>
    </row>
    <row r="70" spans="1:12" ht="13.8" x14ac:dyDescent="0.3">
      <c r="A70" s="3"/>
      <c r="B70" s="3"/>
      <c r="C70" s="3"/>
      <c r="D70" s="3"/>
      <c r="E70" s="3"/>
      <c r="F70" s="3"/>
      <c r="G70" s="3"/>
      <c r="H70" s="16"/>
      <c r="I70" s="17"/>
      <c r="J70" s="18"/>
      <c r="K70" s="7"/>
      <c r="L70" s="19"/>
    </row>
    <row r="71" spans="1:12" ht="13.8" x14ac:dyDescent="0.3">
      <c r="A71" s="20" t="s">
        <v>42</v>
      </c>
      <c r="B71" s="21" t="s">
        <v>43</v>
      </c>
      <c r="C71" s="22"/>
      <c r="D71" s="22"/>
      <c r="E71" s="23"/>
      <c r="F71" s="22"/>
      <c r="G71" s="22"/>
      <c r="H71" s="24"/>
      <c r="I71" s="24"/>
      <c r="J71" s="25"/>
      <c r="K71" s="22"/>
      <c r="L71" s="66"/>
    </row>
    <row r="72" spans="1:12" x14ac:dyDescent="0.3">
      <c r="A72" s="27" t="s">
        <v>4</v>
      </c>
      <c r="B72" s="28" t="s">
        <v>5</v>
      </c>
      <c r="C72" s="29"/>
      <c r="D72" s="28"/>
      <c r="E72" s="28"/>
      <c r="F72" s="28"/>
      <c r="G72" s="28"/>
      <c r="H72" s="30" t="s">
        <v>0</v>
      </c>
      <c r="I72" s="31" t="s">
        <v>1</v>
      </c>
      <c r="J72" s="32" t="s">
        <v>2</v>
      </c>
      <c r="K72" s="28"/>
      <c r="L72" s="33"/>
    </row>
    <row r="73" spans="1:12" x14ac:dyDescent="0.3">
      <c r="A73" s="34"/>
      <c r="B73" s="34"/>
      <c r="C73" s="35"/>
      <c r="D73" s="34"/>
      <c r="E73" s="34"/>
      <c r="F73" s="34"/>
      <c r="G73" s="34"/>
      <c r="H73" s="36" t="str">
        <f>IF(I73=0,"","F.H.")</f>
        <v/>
      </c>
      <c r="I73" s="37"/>
      <c r="J73" s="38" t="str">
        <f>IF(I73=0,"","st")</f>
        <v/>
      </c>
      <c r="K73" s="39"/>
      <c r="L73" s="40" t="str">
        <f>IF($K73="","",$I73*$K73)</f>
        <v/>
      </c>
    </row>
    <row r="74" spans="1:12" x14ac:dyDescent="0.3">
      <c r="A74" s="7" t="s">
        <v>42</v>
      </c>
      <c r="B74" s="7" t="s">
        <v>44</v>
      </c>
      <c r="C74" s="41"/>
      <c r="D74" s="7"/>
      <c r="E74" s="7"/>
      <c r="F74" s="7"/>
      <c r="G74" s="7"/>
      <c r="H74" s="4" t="str">
        <f>IF(I74=0,"","F.H.")</f>
        <v>F.H.</v>
      </c>
      <c r="I74" s="5">
        <v>1</v>
      </c>
      <c r="J74" s="6" t="str">
        <f>IF(I74=0,"","st")</f>
        <v>st</v>
      </c>
      <c r="K74" s="51"/>
      <c r="L74" s="52" t="str">
        <f>IF($K74="","",$I74*$K74)</f>
        <v/>
      </c>
    </row>
    <row r="75" spans="1:12" x14ac:dyDescent="0.3">
      <c r="A75" s="7"/>
      <c r="B75" s="7"/>
      <c r="C75" s="41"/>
      <c r="D75" s="7"/>
      <c r="E75" s="7"/>
      <c r="F75" s="7"/>
      <c r="G75" s="7"/>
      <c r="H75" s="4" t="s">
        <v>3</v>
      </c>
      <c r="I75" s="5"/>
      <c r="J75" s="6" t="s">
        <v>3</v>
      </c>
      <c r="K75" s="42"/>
      <c r="L75" s="19"/>
    </row>
    <row r="76" spans="1:12" ht="13.8" x14ac:dyDescent="0.3">
      <c r="A76" s="3"/>
      <c r="B76" s="3"/>
      <c r="C76" s="3"/>
      <c r="D76" s="3"/>
      <c r="E76" s="3"/>
      <c r="F76" s="3"/>
      <c r="G76" s="3"/>
      <c r="H76" s="53"/>
      <c r="I76" s="54"/>
      <c r="J76" s="55"/>
      <c r="K76" s="7"/>
      <c r="L76" s="19"/>
    </row>
    <row r="77" spans="1:12" ht="13.8" x14ac:dyDescent="0.3">
      <c r="A77" s="20" t="s">
        <v>45</v>
      </c>
      <c r="B77" s="21" t="s">
        <v>46</v>
      </c>
      <c r="C77" s="22"/>
      <c r="D77" s="22"/>
      <c r="E77" s="23"/>
      <c r="F77" s="22"/>
      <c r="G77" s="22"/>
      <c r="H77" s="24"/>
      <c r="I77" s="24"/>
      <c r="J77" s="25"/>
      <c r="K77" s="22"/>
      <c r="L77" s="66"/>
    </row>
    <row r="78" spans="1:12" x14ac:dyDescent="0.3">
      <c r="A78" s="27" t="s">
        <v>4</v>
      </c>
      <c r="B78" s="28" t="s">
        <v>5</v>
      </c>
      <c r="C78" s="29"/>
      <c r="D78" s="28"/>
      <c r="E78" s="28"/>
      <c r="F78" s="28"/>
      <c r="G78" s="28"/>
      <c r="H78" s="30" t="s">
        <v>0</v>
      </c>
      <c r="I78" s="31" t="s">
        <v>1</v>
      </c>
      <c r="J78" s="32" t="s">
        <v>2</v>
      </c>
      <c r="K78" s="28"/>
      <c r="L78" s="33"/>
    </row>
    <row r="79" spans="1:12" x14ac:dyDescent="0.3">
      <c r="A79" s="34"/>
      <c r="B79" s="34"/>
      <c r="C79" s="35"/>
      <c r="D79" s="34"/>
      <c r="E79" s="34"/>
      <c r="F79" s="34"/>
      <c r="G79" s="34"/>
      <c r="H79" s="36" t="str">
        <f>IF(I79=0,"","F.H.")</f>
        <v/>
      </c>
      <c r="I79" s="37"/>
      <c r="J79" s="38" t="str">
        <f>IF(I79=0,"","st")</f>
        <v/>
      </c>
      <c r="K79" s="39"/>
      <c r="L79" s="40" t="str">
        <f>IF($K79="","",$I79*$K79)</f>
        <v/>
      </c>
    </row>
    <row r="80" spans="1:12" x14ac:dyDescent="0.3">
      <c r="A80" s="7" t="s">
        <v>45</v>
      </c>
      <c r="B80" s="7" t="s">
        <v>47</v>
      </c>
      <c r="C80" s="41"/>
      <c r="D80" s="7"/>
      <c r="E80" s="7"/>
      <c r="F80" s="7"/>
      <c r="G80" s="7"/>
      <c r="H80" s="4" t="str">
        <f>IF(I80=0,"","F.H.")</f>
        <v>F.H.</v>
      </c>
      <c r="I80" s="5">
        <v>2</v>
      </c>
      <c r="J80" s="6" t="str">
        <f>IF(I80=0,"","st")</f>
        <v>st</v>
      </c>
      <c r="K80" s="51"/>
      <c r="L80" s="52" t="str">
        <f>IF($K80="","",$I80*$K80)</f>
        <v/>
      </c>
    </row>
    <row r="81" spans="1:12" x14ac:dyDescent="0.3">
      <c r="A81" s="7"/>
      <c r="B81" s="7"/>
      <c r="C81" s="41"/>
      <c r="D81" s="7"/>
      <c r="E81" s="7"/>
      <c r="F81" s="7"/>
      <c r="G81" s="7"/>
      <c r="H81" s="4" t="s">
        <v>3</v>
      </c>
      <c r="I81" s="5"/>
      <c r="J81" s="6" t="s">
        <v>3</v>
      </c>
      <c r="K81" s="42"/>
      <c r="L81" s="19"/>
    </row>
    <row r="82" spans="1:12" ht="15" thickBot="1" x14ac:dyDescent="0.35">
      <c r="A82" s="7"/>
      <c r="B82" s="7"/>
      <c r="C82" s="7"/>
      <c r="D82" s="7"/>
      <c r="E82" s="7"/>
      <c r="F82" s="7"/>
      <c r="G82" s="7"/>
      <c r="H82" s="4"/>
      <c r="I82" s="5"/>
      <c r="J82" s="6"/>
      <c r="K82" s="7"/>
      <c r="L82" s="8"/>
    </row>
    <row r="83" spans="1:12" ht="13.8" x14ac:dyDescent="0.3">
      <c r="A83" s="10" t="s">
        <v>48</v>
      </c>
      <c r="B83" s="11" t="s">
        <v>49</v>
      </c>
      <c r="C83" s="12"/>
      <c r="D83" s="12"/>
      <c r="E83" s="12"/>
      <c r="F83" s="12"/>
      <c r="G83" s="12"/>
      <c r="H83" s="13"/>
      <c r="I83" s="13"/>
      <c r="J83" s="14"/>
      <c r="K83" s="12"/>
      <c r="L83" s="15"/>
    </row>
    <row r="84" spans="1:12" ht="13.8" x14ac:dyDescent="0.3">
      <c r="A84" s="3"/>
      <c r="B84" s="3"/>
      <c r="C84" s="3"/>
      <c r="D84" s="3"/>
      <c r="E84" s="3"/>
      <c r="F84" s="3"/>
      <c r="G84" s="3"/>
      <c r="H84" s="16"/>
      <c r="I84" s="17"/>
      <c r="J84" s="18"/>
      <c r="K84" s="7"/>
      <c r="L84" s="19"/>
    </row>
    <row r="85" spans="1:12" ht="13.8" x14ac:dyDescent="0.3">
      <c r="A85" s="20" t="s">
        <v>50</v>
      </c>
      <c r="B85" s="21" t="s">
        <v>51</v>
      </c>
      <c r="C85" s="22"/>
      <c r="D85" s="22"/>
      <c r="E85" s="23"/>
      <c r="F85" s="22"/>
      <c r="G85" s="22"/>
      <c r="H85" s="24"/>
      <c r="I85" s="24"/>
      <c r="J85" s="25"/>
      <c r="K85" s="22"/>
      <c r="L85" s="66"/>
    </row>
    <row r="86" spans="1:12" x14ac:dyDescent="0.3">
      <c r="A86" s="27" t="s">
        <v>4</v>
      </c>
      <c r="B86" s="28" t="s">
        <v>8</v>
      </c>
      <c r="C86" s="29"/>
      <c r="D86" s="28"/>
      <c r="E86" s="28"/>
      <c r="F86" s="28"/>
      <c r="G86" s="28"/>
      <c r="H86" s="56" t="s">
        <v>0</v>
      </c>
      <c r="I86" s="57" t="s">
        <v>1</v>
      </c>
      <c r="J86" s="58" t="s">
        <v>2</v>
      </c>
      <c r="K86" s="28"/>
      <c r="L86" s="33"/>
    </row>
    <row r="87" spans="1:12" x14ac:dyDescent="0.3">
      <c r="A87" s="61" t="str">
        <f>A85</f>
        <v>301.03.04.01.</v>
      </c>
      <c r="B87" s="7" t="str">
        <f>B85</f>
        <v xml:space="preserve"> Modulaire tussentellers (inbegrepen in prijs betreffend bord)</v>
      </c>
      <c r="C87" s="41"/>
      <c r="D87" s="7"/>
      <c r="E87" s="7"/>
      <c r="F87" s="7"/>
      <c r="G87" s="7"/>
      <c r="H87" s="36" t="s">
        <v>12</v>
      </c>
      <c r="I87" s="62"/>
      <c r="J87" s="38"/>
      <c r="K87" s="68"/>
      <c r="L87" s="40"/>
    </row>
    <row r="88" spans="1:12" x14ac:dyDescent="0.3">
      <c r="A88" s="7"/>
      <c r="B88" s="7"/>
      <c r="C88" s="41"/>
      <c r="D88" s="64"/>
      <c r="E88" s="7"/>
      <c r="F88" s="64"/>
      <c r="G88" s="64"/>
      <c r="H88" s="4"/>
      <c r="I88" s="5"/>
      <c r="J88" s="6" t="s">
        <v>3</v>
      </c>
      <c r="K88" s="65"/>
      <c r="L88" s="19"/>
    </row>
    <row r="89" spans="1:12" ht="13.8" x14ac:dyDescent="0.3">
      <c r="A89" s="3"/>
      <c r="B89" s="3"/>
      <c r="C89" s="3"/>
      <c r="D89" s="3"/>
      <c r="E89" s="3"/>
      <c r="F89" s="3"/>
      <c r="G89" s="3"/>
      <c r="H89" s="16"/>
      <c r="I89" s="17"/>
      <c r="J89" s="18"/>
      <c r="K89" s="7"/>
      <c r="L89" s="19"/>
    </row>
    <row r="90" spans="1:12" ht="13.8" x14ac:dyDescent="0.3">
      <c r="A90" s="20" t="s">
        <v>52</v>
      </c>
      <c r="B90" s="21" t="s">
        <v>391</v>
      </c>
      <c r="C90" s="22"/>
      <c r="D90" s="22"/>
      <c r="E90" s="23"/>
      <c r="F90" s="22"/>
      <c r="G90" s="22"/>
      <c r="H90" s="24"/>
      <c r="I90" s="24"/>
      <c r="J90" s="25"/>
      <c r="K90" s="22"/>
      <c r="L90" s="66"/>
    </row>
    <row r="91" spans="1:12" x14ac:dyDescent="0.3">
      <c r="A91" s="27" t="s">
        <v>4</v>
      </c>
      <c r="B91" s="28" t="s">
        <v>8</v>
      </c>
      <c r="C91" s="29"/>
      <c r="D91" s="28"/>
      <c r="E91" s="28"/>
      <c r="F91" s="28"/>
      <c r="G91" s="28"/>
      <c r="H91" s="56" t="s">
        <v>0</v>
      </c>
      <c r="I91" s="57" t="s">
        <v>1</v>
      </c>
      <c r="J91" s="58" t="s">
        <v>2</v>
      </c>
      <c r="K91" s="28"/>
      <c r="L91" s="33"/>
    </row>
    <row r="92" spans="1:12" x14ac:dyDescent="0.3">
      <c r="A92" s="61" t="str">
        <f>A90</f>
        <v>301.03.04.02.</v>
      </c>
      <c r="B92" s="7" t="str">
        <f>B90</f>
        <v>Standalone energie-analyzers (incl. stroomtransformatoren)</v>
      </c>
      <c r="C92" s="41"/>
      <c r="D92" s="7" t="s">
        <v>392</v>
      </c>
      <c r="E92" s="7"/>
      <c r="F92" s="7"/>
      <c r="G92" s="7"/>
      <c r="H92" s="36" t="s">
        <v>9</v>
      </c>
      <c r="I92" s="62">
        <v>1</v>
      </c>
      <c r="J92" s="38" t="s">
        <v>10</v>
      </c>
      <c r="K92" s="68"/>
      <c r="L92" s="40"/>
    </row>
    <row r="93" spans="1:12" x14ac:dyDescent="0.3">
      <c r="A93" s="7"/>
      <c r="B93" s="7"/>
      <c r="C93" s="41"/>
      <c r="D93" s="64"/>
      <c r="E93" s="7"/>
      <c r="F93" s="64"/>
      <c r="G93" s="64"/>
      <c r="H93" s="4"/>
      <c r="I93" s="5"/>
      <c r="J93" s="6" t="s">
        <v>3</v>
      </c>
      <c r="K93" s="65"/>
      <c r="L93" s="19"/>
    </row>
    <row r="94" spans="1:12" thickBot="1" x14ac:dyDescent="0.35">
      <c r="A94" s="3"/>
      <c r="B94" s="3"/>
      <c r="C94" s="3"/>
      <c r="D94" s="3"/>
      <c r="E94" s="3"/>
      <c r="F94" s="3"/>
      <c r="G94" s="3"/>
      <c r="H94" s="16"/>
      <c r="I94" s="17"/>
      <c r="J94" s="18"/>
      <c r="K94" s="7"/>
      <c r="L94" s="19"/>
    </row>
    <row r="95" spans="1:12" ht="13.8" x14ac:dyDescent="0.3">
      <c r="A95" s="10" t="s">
        <v>53</v>
      </c>
      <c r="B95" s="11" t="s">
        <v>54</v>
      </c>
      <c r="C95" s="12"/>
      <c r="D95" s="12"/>
      <c r="E95" s="12"/>
      <c r="F95" s="12"/>
      <c r="G95" s="12"/>
      <c r="H95" s="13"/>
      <c r="I95" s="13"/>
      <c r="J95" s="14"/>
      <c r="K95" s="12"/>
      <c r="L95" s="15"/>
    </row>
    <row r="96" spans="1:12" ht="13.8" x14ac:dyDescent="0.3">
      <c r="A96" s="3"/>
      <c r="B96" s="3"/>
      <c r="C96" s="3"/>
      <c r="D96" s="3"/>
      <c r="E96" s="3"/>
      <c r="F96" s="3"/>
      <c r="G96" s="3"/>
      <c r="H96" s="16"/>
      <c r="I96" s="17"/>
      <c r="J96" s="18"/>
      <c r="K96" s="7"/>
      <c r="L96" s="19"/>
    </row>
    <row r="97" spans="1:12" ht="13.8" x14ac:dyDescent="0.3">
      <c r="A97" s="108" t="s">
        <v>55</v>
      </c>
      <c r="B97" s="21" t="s">
        <v>56</v>
      </c>
      <c r="C97" s="22"/>
      <c r="D97" s="22"/>
      <c r="E97" s="23"/>
      <c r="F97" s="22"/>
      <c r="G97" s="22"/>
      <c r="H97" s="24"/>
      <c r="I97" s="24"/>
      <c r="J97" s="25"/>
      <c r="K97" s="22"/>
      <c r="L97" s="66"/>
    </row>
    <row r="98" spans="1:12" x14ac:dyDescent="0.3">
      <c r="A98" s="27" t="s">
        <v>4</v>
      </c>
      <c r="B98" s="28" t="s">
        <v>5</v>
      </c>
      <c r="C98" s="29"/>
      <c r="D98" s="28"/>
      <c r="E98" s="28"/>
      <c r="F98" s="28"/>
      <c r="G98" s="28"/>
      <c r="H98" s="30" t="s">
        <v>0</v>
      </c>
      <c r="I98" s="31" t="s">
        <v>1</v>
      </c>
      <c r="J98" s="32" t="s">
        <v>2</v>
      </c>
      <c r="K98" s="28"/>
      <c r="L98" s="33"/>
    </row>
    <row r="99" spans="1:12" x14ac:dyDescent="0.3">
      <c r="A99" s="34"/>
      <c r="B99" s="34"/>
      <c r="C99" s="35"/>
      <c r="D99" s="34"/>
      <c r="E99" s="34"/>
      <c r="F99" s="34"/>
      <c r="G99" s="34"/>
      <c r="H99" s="36" t="str">
        <f>IF(I99=0,"","F.H.")</f>
        <v/>
      </c>
      <c r="I99" s="37"/>
      <c r="J99" s="38" t="str">
        <f>IF(I99=0,"","st")</f>
        <v/>
      </c>
      <c r="K99" s="39"/>
      <c r="L99" s="40" t="str">
        <f>IF($K99="","",$I99*$K99)</f>
        <v/>
      </c>
    </row>
    <row r="100" spans="1:12" x14ac:dyDescent="0.3">
      <c r="A100" s="7" t="s">
        <v>55</v>
      </c>
      <c r="B100" s="7" t="s">
        <v>57</v>
      </c>
      <c r="C100" s="41"/>
      <c r="D100" s="7"/>
      <c r="E100" s="7"/>
      <c r="F100" s="7"/>
      <c r="G100" s="7"/>
      <c r="H100" s="4" t="s">
        <v>9</v>
      </c>
      <c r="I100" s="5">
        <v>1</v>
      </c>
      <c r="J100" s="6" t="s">
        <v>10</v>
      </c>
      <c r="K100" s="51"/>
      <c r="L100" s="52" t="str">
        <f>IF($K100="","",$I100*$K100)</f>
        <v/>
      </c>
    </row>
    <row r="101" spans="1:12" x14ac:dyDescent="0.3">
      <c r="A101" s="7"/>
      <c r="B101" s="7"/>
      <c r="C101" s="41"/>
      <c r="D101" s="7"/>
      <c r="E101" s="7"/>
      <c r="F101" s="7"/>
      <c r="G101" s="7"/>
      <c r="H101" s="4" t="s">
        <v>3</v>
      </c>
      <c r="I101" s="5"/>
      <c r="J101" s="6" t="s">
        <v>3</v>
      </c>
      <c r="K101" s="42"/>
      <c r="L101" s="19"/>
    </row>
    <row r="102" spans="1:12" ht="13.8" x14ac:dyDescent="0.3">
      <c r="A102" s="3"/>
      <c r="B102" s="3"/>
      <c r="C102" s="3"/>
      <c r="D102" s="3"/>
      <c r="E102" s="3"/>
      <c r="F102" s="3"/>
      <c r="G102" s="3"/>
      <c r="H102" s="53"/>
      <c r="I102" s="54"/>
      <c r="J102" s="55"/>
      <c r="K102" s="7"/>
      <c r="L102" s="19"/>
    </row>
    <row r="103" spans="1:12" ht="13.8" x14ac:dyDescent="0.3">
      <c r="A103" s="43" t="s">
        <v>393</v>
      </c>
      <c r="B103" s="44" t="s">
        <v>394</v>
      </c>
      <c r="C103" s="45"/>
      <c r="D103" s="45"/>
      <c r="E103" s="46"/>
      <c r="F103" s="45"/>
      <c r="G103" s="45"/>
      <c r="H103" s="47"/>
      <c r="I103" s="47"/>
      <c r="J103" s="48"/>
      <c r="K103" s="45"/>
      <c r="L103" s="49"/>
    </row>
    <row r="104" spans="1:12" x14ac:dyDescent="0.3">
      <c r="A104" s="27" t="s">
        <v>4</v>
      </c>
      <c r="B104" s="28" t="s">
        <v>5</v>
      </c>
      <c r="C104" s="29"/>
      <c r="D104" s="28"/>
      <c r="E104" s="28"/>
      <c r="F104" s="28"/>
      <c r="G104" s="28"/>
      <c r="H104" s="30" t="s">
        <v>0</v>
      </c>
      <c r="I104" s="31" t="s">
        <v>1</v>
      </c>
      <c r="J104" s="32" t="s">
        <v>2</v>
      </c>
      <c r="K104" s="28"/>
      <c r="L104" s="33"/>
    </row>
    <row r="105" spans="1:12" x14ac:dyDescent="0.3">
      <c r="A105" s="34"/>
      <c r="B105" s="34"/>
      <c r="C105" s="35"/>
      <c r="D105" s="34"/>
      <c r="E105" s="34"/>
      <c r="F105" s="34"/>
      <c r="G105" s="34"/>
      <c r="H105" s="36" t="str">
        <f>IF(I105=0,"","F.H.")</f>
        <v/>
      </c>
      <c r="I105" s="37"/>
      <c r="J105" s="38" t="str">
        <f>IF(I105=0,"","st")</f>
        <v/>
      </c>
      <c r="K105" s="39"/>
      <c r="L105" s="40" t="str">
        <f>IF($K105="","",$I105*$K105)</f>
        <v/>
      </c>
    </row>
    <row r="106" spans="1:12" x14ac:dyDescent="0.3">
      <c r="A106" s="7" t="s">
        <v>393</v>
      </c>
      <c r="B106" s="7" t="s">
        <v>466</v>
      </c>
      <c r="C106" s="41"/>
      <c r="D106" s="7"/>
      <c r="E106" s="7"/>
      <c r="F106" s="7"/>
      <c r="G106" s="7"/>
      <c r="H106" s="4" t="s">
        <v>12</v>
      </c>
      <c r="I106" s="5"/>
      <c r="J106" s="6"/>
      <c r="K106" s="51"/>
      <c r="L106" s="52" t="str">
        <f>IF($K106="","",$I106*$K106)</f>
        <v/>
      </c>
    </row>
    <row r="107" spans="1:12" x14ac:dyDescent="0.3">
      <c r="A107" s="7" t="s">
        <v>393</v>
      </c>
      <c r="B107" s="7" t="s">
        <v>467</v>
      </c>
      <c r="C107" s="41"/>
      <c r="D107" s="7"/>
      <c r="E107" s="7"/>
      <c r="F107" s="7"/>
      <c r="G107" s="7"/>
      <c r="H107" s="4" t="s">
        <v>9</v>
      </c>
      <c r="I107" s="5">
        <v>1</v>
      </c>
      <c r="J107" s="6" t="s">
        <v>10</v>
      </c>
      <c r="K107" s="42"/>
      <c r="L107" s="19"/>
    </row>
    <row r="108" spans="1:12" ht="13.8" x14ac:dyDescent="0.3">
      <c r="A108" s="3"/>
      <c r="B108" s="3"/>
      <c r="C108" s="3"/>
      <c r="D108" s="3"/>
      <c r="E108" s="3"/>
      <c r="F108" s="3"/>
      <c r="G108" s="3"/>
      <c r="H108" s="53"/>
      <c r="I108" s="54"/>
      <c r="J108" s="55"/>
      <c r="K108" s="7"/>
      <c r="L108" s="19"/>
    </row>
    <row r="109" spans="1:12" ht="13.8" x14ac:dyDescent="0.3">
      <c r="A109" s="43" t="s">
        <v>395</v>
      </c>
      <c r="B109" s="44" t="s">
        <v>396</v>
      </c>
      <c r="C109" s="45"/>
      <c r="D109" s="45"/>
      <c r="E109" s="46"/>
      <c r="F109" s="45"/>
      <c r="G109" s="45"/>
      <c r="H109" s="47"/>
      <c r="I109" s="47"/>
      <c r="J109" s="48"/>
      <c r="K109" s="45"/>
      <c r="L109" s="49"/>
    </row>
    <row r="110" spans="1:12" x14ac:dyDescent="0.3">
      <c r="A110" s="27" t="s">
        <v>4</v>
      </c>
      <c r="B110" s="28" t="s">
        <v>5</v>
      </c>
      <c r="C110" s="29"/>
      <c r="D110" s="28"/>
      <c r="E110" s="28"/>
      <c r="F110" s="28"/>
      <c r="G110" s="28"/>
      <c r="H110" s="30" t="s">
        <v>0</v>
      </c>
      <c r="I110" s="31" t="s">
        <v>1</v>
      </c>
      <c r="J110" s="32" t="s">
        <v>2</v>
      </c>
      <c r="K110" s="28"/>
      <c r="L110" s="33"/>
    </row>
    <row r="111" spans="1:12" x14ac:dyDescent="0.3">
      <c r="A111" s="34"/>
      <c r="B111" s="34"/>
      <c r="C111" s="35"/>
      <c r="D111" s="34"/>
      <c r="E111" s="34"/>
      <c r="F111" s="34"/>
      <c r="G111" s="34"/>
      <c r="H111" s="36" t="str">
        <f>IF(I111=0,"","F.H.")</f>
        <v/>
      </c>
      <c r="I111" s="37"/>
      <c r="J111" s="38" t="str">
        <f>IF(I111=0,"","st")</f>
        <v/>
      </c>
      <c r="K111" s="39"/>
      <c r="L111" s="40" t="str">
        <f>IF($K111="","",$I111*$K111)</f>
        <v/>
      </c>
    </row>
    <row r="112" spans="1:12" x14ac:dyDescent="0.3">
      <c r="A112" s="7" t="s">
        <v>395</v>
      </c>
      <c r="B112" s="7" t="s">
        <v>468</v>
      </c>
      <c r="C112" s="41"/>
      <c r="D112" s="7"/>
      <c r="E112" s="7"/>
      <c r="F112" s="7"/>
      <c r="G112" s="7"/>
      <c r="H112" s="4" t="s">
        <v>12</v>
      </c>
      <c r="I112" s="5"/>
      <c r="J112" s="6"/>
      <c r="K112" s="51"/>
      <c r="L112" s="52" t="str">
        <f>IF($K112="","",$I112*$K112)</f>
        <v/>
      </c>
    </row>
    <row r="113" spans="1:20" x14ac:dyDescent="0.3">
      <c r="A113" s="7"/>
      <c r="B113" s="7"/>
      <c r="C113" s="41"/>
      <c r="D113" s="7"/>
      <c r="E113" s="7"/>
      <c r="F113" s="7"/>
      <c r="G113" s="7"/>
      <c r="H113" s="4" t="s">
        <v>3</v>
      </c>
      <c r="I113" s="5"/>
      <c r="J113" s="6" t="s">
        <v>3</v>
      </c>
      <c r="K113" s="42"/>
      <c r="L113" s="19"/>
    </row>
    <row r="114" spans="1:20" thickBot="1" x14ac:dyDescent="0.35">
      <c r="A114" s="3"/>
      <c r="B114" s="3"/>
      <c r="C114" s="3"/>
      <c r="D114" s="3"/>
      <c r="E114" s="3"/>
      <c r="F114" s="3"/>
      <c r="G114" s="3"/>
      <c r="H114" s="53"/>
      <c r="I114" s="54"/>
      <c r="J114" s="55"/>
      <c r="K114" s="7"/>
      <c r="L114" s="19"/>
    </row>
    <row r="115" spans="1:20" ht="13.8" x14ac:dyDescent="0.3">
      <c r="A115" s="10" t="s">
        <v>58</v>
      </c>
      <c r="B115" s="11" t="s">
        <v>59</v>
      </c>
      <c r="C115" s="12"/>
      <c r="D115" s="12"/>
      <c r="E115" s="12"/>
      <c r="F115" s="12"/>
      <c r="G115" s="12"/>
      <c r="H115" s="13"/>
      <c r="I115" s="13"/>
      <c r="J115" s="14"/>
      <c r="K115" s="12"/>
      <c r="L115" s="15"/>
    </row>
    <row r="116" spans="1:20" ht="13.8" x14ac:dyDescent="0.3">
      <c r="A116" s="3"/>
      <c r="B116" s="3"/>
      <c r="C116" s="3"/>
      <c r="D116" s="3"/>
      <c r="E116" s="3"/>
      <c r="F116" s="3"/>
      <c r="G116" s="3"/>
      <c r="H116" s="16"/>
      <c r="I116" s="17"/>
      <c r="J116" s="18"/>
      <c r="K116" s="7"/>
      <c r="L116" s="19"/>
    </row>
    <row r="117" spans="1:20" ht="13.8" x14ac:dyDescent="0.3">
      <c r="A117" s="43" t="s">
        <v>60</v>
      </c>
      <c r="B117" s="44" t="s">
        <v>61</v>
      </c>
      <c r="C117" s="45"/>
      <c r="D117" s="45"/>
      <c r="E117" s="46"/>
      <c r="F117" s="45"/>
      <c r="G117" s="45"/>
      <c r="H117" s="47"/>
      <c r="I117" s="47"/>
      <c r="J117" s="48"/>
      <c r="K117" s="45"/>
      <c r="L117" s="49"/>
    </row>
    <row r="118" spans="1:20" x14ac:dyDescent="0.3">
      <c r="A118" s="27" t="s">
        <v>4</v>
      </c>
      <c r="B118" s="28" t="s">
        <v>5</v>
      </c>
      <c r="C118" s="29"/>
      <c r="D118" s="28" t="s">
        <v>62</v>
      </c>
      <c r="E118" s="28"/>
      <c r="F118" s="28"/>
      <c r="G118" s="28"/>
      <c r="H118" s="30" t="s">
        <v>0</v>
      </c>
      <c r="I118" s="31" t="s">
        <v>6</v>
      </c>
      <c r="J118" s="32" t="s">
        <v>2</v>
      </c>
      <c r="K118" s="28"/>
      <c r="L118" s="33"/>
    </row>
    <row r="119" spans="1:20" x14ac:dyDescent="0.3">
      <c r="A119" s="34"/>
      <c r="B119" s="34"/>
      <c r="C119" s="35"/>
      <c r="D119" s="34"/>
      <c r="E119" s="34"/>
      <c r="F119" s="34"/>
      <c r="G119" s="34"/>
      <c r="H119" s="36" t="str">
        <f>IF(I119=0,"","F.H.")</f>
        <v/>
      </c>
      <c r="I119" s="37"/>
      <c r="J119" s="38" t="str">
        <f>IF(I119=0,"","m")</f>
        <v/>
      </c>
      <c r="K119" s="39"/>
      <c r="L119" s="40" t="str">
        <f>IF($K119="","",$I119*$K119)</f>
        <v/>
      </c>
    </row>
    <row r="120" spans="1:20" s="50" customFormat="1" x14ac:dyDescent="0.3">
      <c r="A120" s="7" t="s">
        <v>63</v>
      </c>
      <c r="B120" s="7" t="s">
        <v>458</v>
      </c>
      <c r="C120" s="41" t="s">
        <v>64</v>
      </c>
      <c r="D120" s="7" t="s">
        <v>460</v>
      </c>
      <c r="E120" s="7"/>
      <c r="F120" s="7"/>
      <c r="G120" s="7"/>
      <c r="H120" s="4" t="str">
        <f t="shared" ref="H120:H121" si="1">IF(I120=0,"","F.H.")</f>
        <v>F.H.</v>
      </c>
      <c r="I120" s="5">
        <v>23</v>
      </c>
      <c r="J120" s="6" t="str">
        <f t="shared" ref="J120:J121" si="2">IF(I120=0,"","m")</f>
        <v>m</v>
      </c>
      <c r="K120" s="51"/>
      <c r="L120" s="52" t="str">
        <f t="shared" ref="L120:L122" si="3">IF($K120="","",$I120*$K120)</f>
        <v/>
      </c>
      <c r="M120" s="1"/>
      <c r="N120" s="1"/>
      <c r="O120" s="1"/>
      <c r="P120" s="1"/>
      <c r="Q120" s="1"/>
      <c r="R120" s="1"/>
      <c r="S120" s="1"/>
      <c r="T120" s="1"/>
    </row>
    <row r="121" spans="1:20" x14ac:dyDescent="0.3">
      <c r="A121" s="7" t="s">
        <v>63</v>
      </c>
      <c r="B121" s="7" t="s">
        <v>515</v>
      </c>
      <c r="C121" s="41"/>
      <c r="D121" s="7" t="s">
        <v>461</v>
      </c>
      <c r="E121" s="7"/>
      <c r="F121" s="7"/>
      <c r="G121" s="7"/>
      <c r="H121" s="4" t="str">
        <f t="shared" si="1"/>
        <v>F.H.</v>
      </c>
      <c r="I121" s="5">
        <v>635</v>
      </c>
      <c r="J121" s="6" t="str">
        <f t="shared" si="2"/>
        <v>m</v>
      </c>
      <c r="K121" s="51"/>
      <c r="L121" s="52" t="str">
        <f t="shared" si="3"/>
        <v/>
      </c>
    </row>
    <row r="122" spans="1:20" x14ac:dyDescent="0.3">
      <c r="A122" s="7" t="s">
        <v>63</v>
      </c>
      <c r="B122" s="7" t="s">
        <v>515</v>
      </c>
      <c r="C122" s="41"/>
      <c r="D122" s="7" t="s">
        <v>462</v>
      </c>
      <c r="E122" s="7"/>
      <c r="F122" s="7"/>
      <c r="G122" s="7"/>
      <c r="H122" s="4" t="str">
        <f t="shared" ref="H122" si="4">IF(I122=0,"","F.H.")</f>
        <v>F.H.</v>
      </c>
      <c r="I122" s="5">
        <v>2</v>
      </c>
      <c r="J122" s="6" t="str">
        <f t="shared" ref="J122" si="5">IF(I122=0,"","m")</f>
        <v>m</v>
      </c>
      <c r="K122" s="51"/>
      <c r="L122" s="52" t="str">
        <f t="shared" si="3"/>
        <v/>
      </c>
    </row>
    <row r="123" spans="1:20" x14ac:dyDescent="0.3">
      <c r="A123" s="7"/>
      <c r="B123" s="7"/>
      <c r="C123" s="41"/>
      <c r="D123" s="7"/>
      <c r="E123" s="7"/>
      <c r="F123" s="7"/>
      <c r="G123" s="7"/>
      <c r="H123" s="4" t="s">
        <v>3</v>
      </c>
      <c r="I123" s="5"/>
      <c r="J123" s="6" t="s">
        <v>3</v>
      </c>
      <c r="K123" s="42"/>
      <c r="L123" s="19"/>
    </row>
    <row r="124" spans="1:20" ht="13.8" x14ac:dyDescent="0.3">
      <c r="A124" s="3"/>
      <c r="B124" s="3"/>
      <c r="C124" s="3"/>
      <c r="D124" s="3"/>
      <c r="E124" s="3"/>
      <c r="F124" s="3"/>
      <c r="G124" s="3"/>
      <c r="H124" s="16"/>
      <c r="I124" s="17"/>
      <c r="J124" s="18"/>
      <c r="K124" s="7"/>
      <c r="L124" s="19"/>
    </row>
    <row r="125" spans="1:20" ht="13.8" x14ac:dyDescent="0.3">
      <c r="A125" s="43" t="s">
        <v>65</v>
      </c>
      <c r="B125" s="44" t="s">
        <v>66</v>
      </c>
      <c r="C125" s="45"/>
      <c r="D125" s="45"/>
      <c r="E125" s="46"/>
      <c r="F125" s="45"/>
      <c r="G125" s="45"/>
      <c r="H125" s="47"/>
      <c r="I125" s="47"/>
      <c r="J125" s="48"/>
      <c r="K125" s="45"/>
      <c r="L125" s="49"/>
    </row>
    <row r="126" spans="1:20" x14ac:dyDescent="0.3">
      <c r="A126" s="27" t="s">
        <v>4</v>
      </c>
      <c r="B126" s="28" t="s">
        <v>5</v>
      </c>
      <c r="C126" s="29"/>
      <c r="D126" s="28" t="s">
        <v>62</v>
      </c>
      <c r="E126" s="28"/>
      <c r="F126" s="28"/>
      <c r="G126" s="28"/>
      <c r="H126" s="30" t="s">
        <v>0</v>
      </c>
      <c r="I126" s="31" t="s">
        <v>6</v>
      </c>
      <c r="J126" s="32" t="s">
        <v>2</v>
      </c>
      <c r="K126" s="28"/>
      <c r="L126" s="33"/>
    </row>
    <row r="127" spans="1:20" x14ac:dyDescent="0.3">
      <c r="A127" s="34"/>
      <c r="B127" s="34"/>
      <c r="C127" s="35"/>
      <c r="D127" s="34"/>
      <c r="E127" s="34"/>
      <c r="F127" s="34"/>
      <c r="G127" s="34"/>
      <c r="H127" s="36" t="str">
        <f>IF(I127=0,"","F.H.")</f>
        <v/>
      </c>
      <c r="I127" s="37"/>
      <c r="J127" s="38" t="str">
        <f>IF(I127=0,"","m")</f>
        <v/>
      </c>
      <c r="K127" s="39"/>
      <c r="L127" s="40" t="str">
        <f>IF($K127="","",$I127*$K127)</f>
        <v/>
      </c>
    </row>
    <row r="128" spans="1:20" x14ac:dyDescent="0.3">
      <c r="A128" s="7" t="s">
        <v>67</v>
      </c>
      <c r="B128" s="7" t="s">
        <v>68</v>
      </c>
      <c r="C128" s="41"/>
      <c r="D128" s="7" t="s">
        <v>463</v>
      </c>
      <c r="E128" s="7"/>
      <c r="F128" s="7"/>
      <c r="G128" s="7"/>
      <c r="H128" s="4" t="str">
        <f t="shared" ref="H128" si="6">IF(I128=0,"","F.H.")</f>
        <v>F.H.</v>
      </c>
      <c r="I128" s="5">
        <v>50</v>
      </c>
      <c r="J128" s="6" t="str">
        <f t="shared" ref="J128" si="7">IF(I128=0,"","m")</f>
        <v>m</v>
      </c>
      <c r="K128" s="51"/>
      <c r="L128" s="52"/>
    </row>
    <row r="129" spans="1:12" x14ac:dyDescent="0.3">
      <c r="A129" s="7" t="s">
        <v>67</v>
      </c>
      <c r="B129" s="7" t="s">
        <v>68</v>
      </c>
      <c r="C129" s="41"/>
      <c r="D129" s="7" t="s">
        <v>11</v>
      </c>
      <c r="E129" s="7"/>
      <c r="F129" s="7"/>
      <c r="G129" s="7"/>
      <c r="H129" s="4" t="str">
        <f t="shared" ref="H129" si="8">IF(I129=0,"","F.H.")</f>
        <v>F.H.</v>
      </c>
      <c r="I129" s="5">
        <v>100</v>
      </c>
      <c r="J129" s="6" t="str">
        <f t="shared" ref="J129" si="9">IF(I129=0,"","m")</f>
        <v>m</v>
      </c>
      <c r="K129" s="51"/>
      <c r="L129" s="52" t="str">
        <f t="shared" ref="L129" si="10">IF($K129="","",$I129*$K129)</f>
        <v/>
      </c>
    </row>
    <row r="130" spans="1:12" x14ac:dyDescent="0.3">
      <c r="A130" s="7"/>
      <c r="B130" s="7"/>
      <c r="C130" s="41"/>
      <c r="D130" s="7"/>
      <c r="E130" s="7"/>
      <c r="F130" s="7"/>
      <c r="G130" s="7"/>
      <c r="H130" s="4" t="s">
        <v>3</v>
      </c>
      <c r="I130" s="5"/>
      <c r="J130" s="6" t="s">
        <v>3</v>
      </c>
      <c r="K130" s="42"/>
      <c r="L130" s="19"/>
    </row>
    <row r="131" spans="1:12" ht="13.8" x14ac:dyDescent="0.3">
      <c r="A131" s="108" t="s">
        <v>440</v>
      </c>
      <c r="B131" s="21" t="s">
        <v>459</v>
      </c>
      <c r="C131" s="22"/>
      <c r="D131" s="22"/>
      <c r="E131" s="23"/>
      <c r="F131" s="22"/>
      <c r="G131" s="22"/>
      <c r="H131" s="24"/>
      <c r="I131" s="24"/>
      <c r="J131" s="25"/>
      <c r="K131" s="22"/>
      <c r="L131" s="66"/>
    </row>
    <row r="132" spans="1:12" x14ac:dyDescent="0.3">
      <c r="A132" s="27" t="s">
        <v>4</v>
      </c>
      <c r="B132" s="28" t="s">
        <v>5</v>
      </c>
      <c r="C132" s="29"/>
      <c r="D132" s="28"/>
      <c r="E132" s="28"/>
      <c r="F132" s="28"/>
      <c r="G132" s="28"/>
      <c r="H132" s="30" t="s">
        <v>0</v>
      </c>
      <c r="I132" s="31" t="s">
        <v>6</v>
      </c>
      <c r="J132" s="32" t="s">
        <v>2</v>
      </c>
      <c r="K132" s="28"/>
      <c r="L132" s="33"/>
    </row>
    <row r="133" spans="1:12" x14ac:dyDescent="0.3">
      <c r="A133" s="34"/>
      <c r="B133" s="34"/>
      <c r="C133" s="35"/>
      <c r="D133" s="34"/>
      <c r="E133" s="34"/>
      <c r="F133" s="34"/>
      <c r="G133" s="34"/>
      <c r="H133" s="36" t="str">
        <f>IF(I133=0,"","F.H.")</f>
        <v/>
      </c>
      <c r="I133" s="37"/>
      <c r="J133" s="38" t="str">
        <f>IF(I133=0,"","m")</f>
        <v/>
      </c>
      <c r="K133" s="39"/>
      <c r="L133" s="40" t="str">
        <f>IF($K133="","",$I133*$K133)</f>
        <v/>
      </c>
    </row>
    <row r="134" spans="1:12" x14ac:dyDescent="0.3">
      <c r="A134" s="61" t="str">
        <f>A131</f>
        <v>301.05.10.</v>
      </c>
      <c r="B134" s="7" t="str">
        <f>B131</f>
        <v>Kabelomkastingnen REI 120</v>
      </c>
      <c r="C134" s="41"/>
      <c r="D134" s="7"/>
      <c r="E134" s="7"/>
      <c r="F134" s="7"/>
      <c r="G134" s="7"/>
      <c r="H134" s="4" t="s">
        <v>330</v>
      </c>
      <c r="I134" s="5">
        <v>63</v>
      </c>
      <c r="J134" s="6" t="str">
        <f>IF(I134=0,"","m")</f>
        <v>m</v>
      </c>
      <c r="K134" s="51"/>
      <c r="L134" s="52" t="str">
        <f t="shared" ref="L134:L135" si="11">IF($K134="","",$I134*$K134)</f>
        <v/>
      </c>
    </row>
    <row r="135" spans="1:12" x14ac:dyDescent="0.3">
      <c r="A135" s="7"/>
      <c r="B135" s="7"/>
      <c r="C135" s="41"/>
      <c r="D135" s="7"/>
      <c r="E135" s="7"/>
      <c r="F135" s="7"/>
      <c r="G135" s="7"/>
      <c r="H135" s="4"/>
      <c r="I135" s="5"/>
      <c r="J135" s="6"/>
      <c r="K135" s="51"/>
      <c r="L135" s="52" t="str">
        <f t="shared" si="11"/>
        <v/>
      </c>
    </row>
    <row r="136" spans="1:12" thickBot="1" x14ac:dyDescent="0.35">
      <c r="A136" s="3"/>
      <c r="B136" s="3"/>
      <c r="C136" s="3"/>
      <c r="D136" s="3"/>
      <c r="E136" s="3"/>
      <c r="F136" s="3"/>
      <c r="G136" s="3"/>
      <c r="H136" s="16"/>
      <c r="I136" s="17"/>
      <c r="J136" s="18"/>
      <c r="K136" s="7"/>
      <c r="L136" s="19"/>
    </row>
    <row r="137" spans="1:12" ht="13.8" x14ac:dyDescent="0.3">
      <c r="A137" s="10" t="s">
        <v>69</v>
      </c>
      <c r="B137" s="11" t="s">
        <v>70</v>
      </c>
      <c r="C137" s="12"/>
      <c r="D137" s="12"/>
      <c r="E137" s="12"/>
      <c r="F137" s="12"/>
      <c r="G137" s="12"/>
      <c r="H137" s="13"/>
      <c r="I137" s="13"/>
      <c r="J137" s="14"/>
      <c r="K137" s="12"/>
      <c r="L137" s="15"/>
    </row>
    <row r="138" spans="1:12" ht="13.8" x14ac:dyDescent="0.3">
      <c r="A138" s="3"/>
      <c r="B138" s="3"/>
      <c r="C138" s="3"/>
      <c r="D138" s="3"/>
      <c r="E138" s="3"/>
      <c r="F138" s="3"/>
      <c r="G138" s="3"/>
      <c r="H138" s="16"/>
      <c r="I138" s="17"/>
      <c r="J138" s="18"/>
      <c r="K138" s="7"/>
      <c r="L138" s="19"/>
    </row>
    <row r="139" spans="1:12" ht="13.8" x14ac:dyDescent="0.3">
      <c r="A139" s="43" t="s">
        <v>71</v>
      </c>
      <c r="B139" s="44" t="s">
        <v>72</v>
      </c>
      <c r="C139" s="45"/>
      <c r="D139" s="45"/>
      <c r="E139" s="46"/>
      <c r="F139" s="45"/>
      <c r="G139" s="45"/>
      <c r="H139" s="47"/>
      <c r="I139" s="47"/>
      <c r="J139" s="48"/>
      <c r="K139" s="45"/>
      <c r="L139" s="49"/>
    </row>
    <row r="140" spans="1:12" x14ac:dyDescent="0.3">
      <c r="A140" s="27" t="s">
        <v>4</v>
      </c>
      <c r="B140" s="28" t="s">
        <v>5</v>
      </c>
      <c r="C140" s="29"/>
      <c r="D140" s="28"/>
      <c r="E140" s="28"/>
      <c r="F140" s="28"/>
      <c r="G140" s="28"/>
      <c r="H140" s="30" t="s">
        <v>0</v>
      </c>
      <c r="I140" s="31" t="s">
        <v>6</v>
      </c>
      <c r="J140" s="32" t="s">
        <v>2</v>
      </c>
      <c r="K140" s="28"/>
      <c r="L140" s="33"/>
    </row>
    <row r="141" spans="1:12" x14ac:dyDescent="0.3">
      <c r="A141" s="34"/>
      <c r="B141" s="34"/>
      <c r="C141" s="35"/>
      <c r="D141" s="34"/>
      <c r="E141" s="34"/>
      <c r="F141" s="34"/>
      <c r="G141" s="34"/>
      <c r="H141" s="36" t="str">
        <f>IF(I141=0,"","F.H.")</f>
        <v/>
      </c>
      <c r="I141" s="37"/>
      <c r="J141" s="38" t="str">
        <f>IF(I141=0,"","m")</f>
        <v/>
      </c>
      <c r="K141" s="39"/>
      <c r="L141" s="40" t="str">
        <f>IF($K141="","",$I141*$K141)</f>
        <v/>
      </c>
    </row>
    <row r="142" spans="1:12" x14ac:dyDescent="0.3">
      <c r="A142" s="7" t="s">
        <v>73</v>
      </c>
      <c r="B142" t="s">
        <v>475</v>
      </c>
      <c r="C142" s="41"/>
      <c r="D142" s="7"/>
      <c r="E142" s="7"/>
      <c r="F142" s="7"/>
      <c r="G142" s="7"/>
      <c r="H142" s="4" t="str">
        <f t="shared" ref="H142:H166" si="12">IF(I142=0,"","F.H.")</f>
        <v>F.H.</v>
      </c>
      <c r="I142" s="5">
        <v>60</v>
      </c>
      <c r="J142" s="6" t="str">
        <f t="shared" ref="J142:J166" si="13">IF(I142=0,"","m")</f>
        <v>m</v>
      </c>
      <c r="K142" s="51"/>
      <c r="L142" s="52" t="str">
        <f t="shared" ref="L142:L167" si="14">IF($K142="","",$I142*$K142)</f>
        <v/>
      </c>
    </row>
    <row r="143" spans="1:12" x14ac:dyDescent="0.3">
      <c r="A143" s="7" t="s">
        <v>73</v>
      </c>
      <c r="B143" t="s">
        <v>469</v>
      </c>
      <c r="C143" s="41"/>
      <c r="D143" s="7"/>
      <c r="E143" s="7"/>
      <c r="F143" s="7"/>
      <c r="G143" s="7"/>
      <c r="H143" s="4" t="str">
        <f t="shared" si="12"/>
        <v>F.H.</v>
      </c>
      <c r="I143" s="5">
        <v>20</v>
      </c>
      <c r="J143" s="6" t="str">
        <f t="shared" si="13"/>
        <v>m</v>
      </c>
      <c r="K143" s="51"/>
      <c r="L143" s="52" t="str">
        <f t="shared" si="14"/>
        <v/>
      </c>
    </row>
    <row r="144" spans="1:12" x14ac:dyDescent="0.3">
      <c r="A144" s="7" t="s">
        <v>73</v>
      </c>
      <c r="B144" t="s">
        <v>476</v>
      </c>
      <c r="C144" s="41"/>
      <c r="D144" s="7"/>
      <c r="E144" s="7"/>
      <c r="F144" s="7"/>
      <c r="G144" s="7"/>
      <c r="H144" s="4" t="str">
        <f t="shared" si="12"/>
        <v>F.H.</v>
      </c>
      <c r="I144" s="5">
        <v>10</v>
      </c>
      <c r="J144" s="6" t="str">
        <f t="shared" si="13"/>
        <v>m</v>
      </c>
      <c r="K144" s="51"/>
      <c r="L144" s="52" t="str">
        <f t="shared" si="14"/>
        <v/>
      </c>
    </row>
    <row r="145" spans="1:12" x14ac:dyDescent="0.3">
      <c r="A145" s="7" t="s">
        <v>73</v>
      </c>
      <c r="B145" t="s">
        <v>477</v>
      </c>
      <c r="C145" s="41"/>
      <c r="D145" s="7"/>
      <c r="E145" s="7"/>
      <c r="F145" s="7"/>
      <c r="G145" s="7"/>
      <c r="H145" s="4" t="str">
        <f t="shared" si="12"/>
        <v>F.H.</v>
      </c>
      <c r="I145" s="5">
        <v>20</v>
      </c>
      <c r="J145" s="6" t="str">
        <f t="shared" si="13"/>
        <v>m</v>
      </c>
      <c r="K145" s="51"/>
      <c r="L145" s="52" t="str">
        <f t="shared" si="14"/>
        <v/>
      </c>
    </row>
    <row r="146" spans="1:12" x14ac:dyDescent="0.3">
      <c r="A146" s="143" t="s">
        <v>73</v>
      </c>
      <c r="B146" s="149" t="s">
        <v>517</v>
      </c>
      <c r="C146" s="142"/>
      <c r="D146" s="143"/>
      <c r="E146" s="143"/>
      <c r="F146" s="143"/>
      <c r="G146" s="143"/>
      <c r="H146" s="144" t="str">
        <f t="shared" si="12"/>
        <v>F.H.</v>
      </c>
      <c r="I146" s="145">
        <v>35</v>
      </c>
      <c r="J146" s="146" t="str">
        <f t="shared" si="13"/>
        <v>m</v>
      </c>
      <c r="K146" s="150"/>
      <c r="L146" s="151" t="str">
        <f t="shared" si="14"/>
        <v/>
      </c>
    </row>
    <row r="147" spans="1:12" x14ac:dyDescent="0.3">
      <c r="A147" s="143" t="s">
        <v>73</v>
      </c>
      <c r="B147" s="149" t="s">
        <v>518</v>
      </c>
      <c r="C147" s="142"/>
      <c r="D147" s="143"/>
      <c r="E147" s="143"/>
      <c r="F147" s="143"/>
      <c r="G147" s="143"/>
      <c r="H147" s="144" t="str">
        <f t="shared" si="12"/>
        <v>F.H.</v>
      </c>
      <c r="I147" s="145">
        <v>80</v>
      </c>
      <c r="J147" s="146" t="str">
        <f t="shared" si="13"/>
        <v>m</v>
      </c>
      <c r="K147" s="150"/>
      <c r="L147" s="151" t="str">
        <f t="shared" si="14"/>
        <v/>
      </c>
    </row>
    <row r="148" spans="1:12" x14ac:dyDescent="0.3">
      <c r="A148" s="143" t="s">
        <v>73</v>
      </c>
      <c r="B148" s="149" t="s">
        <v>519</v>
      </c>
      <c r="C148" s="142"/>
      <c r="D148" s="143"/>
      <c r="E148" s="143"/>
      <c r="F148" s="143"/>
      <c r="G148" s="143"/>
      <c r="H148" s="144" t="str">
        <f t="shared" si="12"/>
        <v>F.H.</v>
      </c>
      <c r="I148" s="145">
        <v>45</v>
      </c>
      <c r="J148" s="146" t="str">
        <f t="shared" si="13"/>
        <v>m</v>
      </c>
      <c r="K148" s="150"/>
      <c r="L148" s="151" t="str">
        <f t="shared" si="14"/>
        <v/>
      </c>
    </row>
    <row r="149" spans="1:12" x14ac:dyDescent="0.3">
      <c r="A149" s="143" t="s">
        <v>73</v>
      </c>
      <c r="B149" s="149" t="s">
        <v>520</v>
      </c>
      <c r="C149" s="142"/>
      <c r="D149" s="143"/>
      <c r="E149" s="143"/>
      <c r="F149" s="143"/>
      <c r="G149" s="143"/>
      <c r="H149" s="144" t="str">
        <f t="shared" si="12"/>
        <v>F.H.</v>
      </c>
      <c r="I149" s="145">
        <v>50</v>
      </c>
      <c r="J149" s="146" t="str">
        <f t="shared" si="13"/>
        <v>m</v>
      </c>
      <c r="K149" s="150"/>
      <c r="L149" s="151" t="str">
        <f t="shared" si="14"/>
        <v/>
      </c>
    </row>
    <row r="150" spans="1:12" x14ac:dyDescent="0.3">
      <c r="A150" s="143" t="s">
        <v>73</v>
      </c>
      <c r="B150" s="149" t="s">
        <v>521</v>
      </c>
      <c r="C150" s="142"/>
      <c r="D150" s="143"/>
      <c r="E150" s="143"/>
      <c r="F150" s="143"/>
      <c r="G150" s="143"/>
      <c r="H150" s="144" t="str">
        <f t="shared" si="12"/>
        <v>F.H.</v>
      </c>
      <c r="I150" s="145">
        <v>55</v>
      </c>
      <c r="J150" s="146" t="str">
        <f t="shared" si="13"/>
        <v>m</v>
      </c>
      <c r="K150" s="150"/>
      <c r="L150" s="151" t="str">
        <f t="shared" si="14"/>
        <v/>
      </c>
    </row>
    <row r="151" spans="1:12" x14ac:dyDescent="0.3">
      <c r="A151" s="143" t="s">
        <v>73</v>
      </c>
      <c r="B151" s="149" t="s">
        <v>522</v>
      </c>
      <c r="C151" s="142"/>
      <c r="D151" s="143"/>
      <c r="E151" s="143"/>
      <c r="F151" s="143"/>
      <c r="G151" s="143"/>
      <c r="H151" s="144" t="str">
        <f t="shared" si="12"/>
        <v>F.H.</v>
      </c>
      <c r="I151" s="145">
        <v>55</v>
      </c>
      <c r="J151" s="146" t="str">
        <f t="shared" si="13"/>
        <v>m</v>
      </c>
      <c r="K151" s="150"/>
      <c r="L151" s="151" t="str">
        <f t="shared" si="14"/>
        <v/>
      </c>
    </row>
    <row r="152" spans="1:12" x14ac:dyDescent="0.3">
      <c r="A152" s="143" t="s">
        <v>73</v>
      </c>
      <c r="B152" s="149" t="s">
        <v>523</v>
      </c>
      <c r="C152" s="142"/>
      <c r="D152" s="143"/>
      <c r="E152" s="143"/>
      <c r="F152" s="143"/>
      <c r="G152" s="143"/>
      <c r="H152" s="144" t="str">
        <f t="shared" si="12"/>
        <v>F.H.</v>
      </c>
      <c r="I152" s="145">
        <v>60</v>
      </c>
      <c r="J152" s="146" t="str">
        <f t="shared" si="13"/>
        <v>m</v>
      </c>
      <c r="K152" s="150"/>
      <c r="L152" s="151" t="str">
        <f t="shared" si="14"/>
        <v/>
      </c>
    </row>
    <row r="153" spans="1:12" x14ac:dyDescent="0.3">
      <c r="A153" s="143" t="s">
        <v>73</v>
      </c>
      <c r="B153" s="149" t="s">
        <v>524</v>
      </c>
      <c r="C153" s="142"/>
      <c r="D153" s="143"/>
      <c r="E153" s="143"/>
      <c r="F153" s="143"/>
      <c r="G153" s="143"/>
      <c r="H153" s="144" t="str">
        <f t="shared" si="12"/>
        <v>F.H.</v>
      </c>
      <c r="I153" s="145">
        <v>65</v>
      </c>
      <c r="J153" s="146" t="str">
        <f t="shared" si="13"/>
        <v>m</v>
      </c>
      <c r="K153" s="150"/>
      <c r="L153" s="151" t="str">
        <f t="shared" si="14"/>
        <v/>
      </c>
    </row>
    <row r="154" spans="1:12" x14ac:dyDescent="0.3">
      <c r="A154" s="143" t="s">
        <v>73</v>
      </c>
      <c r="B154" s="149" t="s">
        <v>525</v>
      </c>
      <c r="C154" s="142"/>
      <c r="D154" s="143"/>
      <c r="E154" s="143"/>
      <c r="F154" s="143"/>
      <c r="G154" s="143"/>
      <c r="H154" s="144" t="str">
        <f t="shared" si="12"/>
        <v>F.H.</v>
      </c>
      <c r="I154" s="145">
        <v>70</v>
      </c>
      <c r="J154" s="146" t="str">
        <f t="shared" si="13"/>
        <v>m</v>
      </c>
      <c r="K154" s="150"/>
      <c r="L154" s="151" t="str">
        <f t="shared" si="14"/>
        <v/>
      </c>
    </row>
    <row r="155" spans="1:12" x14ac:dyDescent="0.3">
      <c r="A155" s="143" t="s">
        <v>73</v>
      </c>
      <c r="B155" s="149" t="s">
        <v>526</v>
      </c>
      <c r="C155" s="142"/>
      <c r="D155" s="143"/>
      <c r="E155" s="143"/>
      <c r="F155" s="143"/>
      <c r="G155" s="143"/>
      <c r="H155" s="144" t="str">
        <f t="shared" si="12"/>
        <v>F.H.</v>
      </c>
      <c r="I155" s="145">
        <v>75</v>
      </c>
      <c r="J155" s="146" t="str">
        <f t="shared" si="13"/>
        <v>m</v>
      </c>
      <c r="K155" s="150"/>
      <c r="L155" s="151" t="str">
        <f t="shared" si="14"/>
        <v/>
      </c>
    </row>
    <row r="156" spans="1:12" x14ac:dyDescent="0.3">
      <c r="A156" s="143" t="s">
        <v>73</v>
      </c>
      <c r="B156" s="149" t="s">
        <v>527</v>
      </c>
      <c r="C156" s="142"/>
      <c r="D156" s="143"/>
      <c r="E156" s="143"/>
      <c r="F156" s="143"/>
      <c r="G156" s="143"/>
      <c r="H156" s="144" t="str">
        <f t="shared" si="12"/>
        <v>F.H.</v>
      </c>
      <c r="I156" s="145">
        <v>75</v>
      </c>
      <c r="J156" s="146" t="str">
        <f t="shared" si="13"/>
        <v>m</v>
      </c>
      <c r="K156" s="150"/>
      <c r="L156" s="151" t="str">
        <f t="shared" si="14"/>
        <v/>
      </c>
    </row>
    <row r="157" spans="1:12" x14ac:dyDescent="0.3">
      <c r="A157" s="143" t="s">
        <v>73</v>
      </c>
      <c r="B157" s="149" t="s">
        <v>528</v>
      </c>
      <c r="C157" s="142"/>
      <c r="D157" s="143"/>
      <c r="E157" s="143"/>
      <c r="F157" s="143"/>
      <c r="G157" s="143"/>
      <c r="H157" s="144" t="str">
        <f t="shared" si="12"/>
        <v>F.H.</v>
      </c>
      <c r="I157" s="145">
        <v>80</v>
      </c>
      <c r="J157" s="146" t="str">
        <f t="shared" si="13"/>
        <v>m</v>
      </c>
      <c r="K157" s="150"/>
      <c r="L157" s="151" t="str">
        <f t="shared" si="14"/>
        <v/>
      </c>
    </row>
    <row r="158" spans="1:12" x14ac:dyDescent="0.3">
      <c r="A158" s="143" t="s">
        <v>73</v>
      </c>
      <c r="B158" s="149" t="s">
        <v>529</v>
      </c>
      <c r="C158" s="142"/>
      <c r="D158" s="143"/>
      <c r="E158" s="143"/>
      <c r="F158" s="143"/>
      <c r="G158" s="143"/>
      <c r="H158" s="144" t="str">
        <f t="shared" si="12"/>
        <v>F.H.</v>
      </c>
      <c r="I158" s="145">
        <v>85</v>
      </c>
      <c r="J158" s="146" t="str">
        <f t="shared" si="13"/>
        <v>m</v>
      </c>
      <c r="K158" s="150"/>
      <c r="L158" s="151" t="str">
        <f t="shared" si="14"/>
        <v/>
      </c>
    </row>
    <row r="159" spans="1:12" x14ac:dyDescent="0.3">
      <c r="A159" s="7" t="s">
        <v>73</v>
      </c>
      <c r="B159" t="s">
        <v>470</v>
      </c>
      <c r="C159" s="41"/>
      <c r="D159" s="7"/>
      <c r="E159" s="7"/>
      <c r="F159" s="7"/>
      <c r="G159" s="7"/>
      <c r="H159" s="4" t="str">
        <f t="shared" si="12"/>
        <v>F.H.</v>
      </c>
      <c r="I159" s="5">
        <v>35</v>
      </c>
      <c r="J159" s="6" t="str">
        <f t="shared" si="13"/>
        <v>m</v>
      </c>
      <c r="K159" s="51"/>
      <c r="L159" s="52" t="str">
        <f t="shared" si="14"/>
        <v/>
      </c>
    </row>
    <row r="160" spans="1:12" x14ac:dyDescent="0.3">
      <c r="A160" s="7" t="s">
        <v>73</v>
      </c>
      <c r="B160" t="s">
        <v>478</v>
      </c>
      <c r="C160" s="41"/>
      <c r="D160" s="7"/>
      <c r="E160" s="7"/>
      <c r="F160" s="7"/>
      <c r="G160" s="7"/>
      <c r="H160" s="4" t="str">
        <f t="shared" si="12"/>
        <v>F.H.</v>
      </c>
      <c r="I160" s="5">
        <v>90</v>
      </c>
      <c r="J160" s="6" t="str">
        <f t="shared" si="13"/>
        <v>m</v>
      </c>
      <c r="K160" s="51"/>
      <c r="L160" s="52" t="str">
        <f t="shared" si="14"/>
        <v/>
      </c>
    </row>
    <row r="161" spans="1:12" x14ac:dyDescent="0.3">
      <c r="A161" s="7" t="s">
        <v>73</v>
      </c>
      <c r="B161" t="s">
        <v>479</v>
      </c>
      <c r="C161" s="41"/>
      <c r="D161" s="7"/>
      <c r="E161" s="7"/>
      <c r="F161" s="7"/>
      <c r="G161" s="7"/>
      <c r="H161" s="4" t="str">
        <f t="shared" si="12"/>
        <v>F.H.</v>
      </c>
      <c r="I161" s="5">
        <v>10</v>
      </c>
      <c r="J161" s="6" t="str">
        <f t="shared" si="13"/>
        <v>m</v>
      </c>
      <c r="K161" s="51"/>
      <c r="L161" s="52" t="str">
        <f t="shared" si="14"/>
        <v/>
      </c>
    </row>
    <row r="162" spans="1:12" x14ac:dyDescent="0.3">
      <c r="A162" s="7" t="s">
        <v>73</v>
      </c>
      <c r="B162" t="s">
        <v>480</v>
      </c>
      <c r="C162" s="41"/>
      <c r="D162" s="7"/>
      <c r="E162" s="7"/>
      <c r="F162" s="7"/>
      <c r="G162" s="7"/>
      <c r="H162" s="4" t="str">
        <f t="shared" si="12"/>
        <v>F.H.</v>
      </c>
      <c r="I162" s="5">
        <v>100</v>
      </c>
      <c r="J162" s="6" t="str">
        <f t="shared" si="13"/>
        <v>m</v>
      </c>
      <c r="K162" s="51"/>
      <c r="L162" s="52" t="str">
        <f t="shared" si="14"/>
        <v/>
      </c>
    </row>
    <row r="163" spans="1:12" x14ac:dyDescent="0.3">
      <c r="A163" s="7" t="s">
        <v>73</v>
      </c>
      <c r="B163" t="s">
        <v>471</v>
      </c>
      <c r="C163" s="41"/>
      <c r="D163" s="7"/>
      <c r="E163" s="7"/>
      <c r="F163" s="7"/>
      <c r="G163" s="7"/>
      <c r="H163" s="4" t="str">
        <f t="shared" si="12"/>
        <v>F.H.</v>
      </c>
      <c r="I163" s="5">
        <v>85</v>
      </c>
      <c r="J163" s="6" t="str">
        <f t="shared" si="13"/>
        <v>m</v>
      </c>
      <c r="K163" s="51"/>
      <c r="L163" s="52" t="str">
        <f t="shared" si="14"/>
        <v/>
      </c>
    </row>
    <row r="164" spans="1:12" x14ac:dyDescent="0.3">
      <c r="A164" s="7" t="s">
        <v>73</v>
      </c>
      <c r="B164" t="s">
        <v>481</v>
      </c>
      <c r="C164" s="41"/>
      <c r="D164" s="7"/>
      <c r="E164" s="7"/>
      <c r="F164" s="7"/>
      <c r="G164" s="7"/>
      <c r="H164" s="4" t="str">
        <f t="shared" si="12"/>
        <v>F.H.</v>
      </c>
      <c r="I164" s="5">
        <v>85</v>
      </c>
      <c r="J164" s="6" t="str">
        <f t="shared" si="13"/>
        <v>m</v>
      </c>
      <c r="K164" s="51"/>
      <c r="L164" s="52" t="str">
        <f t="shared" si="14"/>
        <v/>
      </c>
    </row>
    <row r="165" spans="1:12" x14ac:dyDescent="0.3">
      <c r="A165" s="7" t="s">
        <v>73</v>
      </c>
      <c r="B165" t="s">
        <v>482</v>
      </c>
      <c r="C165" s="41"/>
      <c r="D165" s="7"/>
      <c r="E165" s="7"/>
      <c r="F165" s="7"/>
      <c r="G165" s="7"/>
      <c r="H165" s="4" t="str">
        <f t="shared" si="12"/>
        <v>F.H.</v>
      </c>
      <c r="I165" s="5">
        <v>25</v>
      </c>
      <c r="J165" s="6" t="str">
        <f t="shared" si="13"/>
        <v>m</v>
      </c>
      <c r="K165" s="51"/>
      <c r="L165" s="52" t="str">
        <f t="shared" si="14"/>
        <v/>
      </c>
    </row>
    <row r="166" spans="1:12" x14ac:dyDescent="0.3">
      <c r="A166" s="7" t="s">
        <v>73</v>
      </c>
      <c r="B166" t="s">
        <v>483</v>
      </c>
      <c r="C166" s="41"/>
      <c r="D166" s="7"/>
      <c r="E166" s="7"/>
      <c r="F166" s="7"/>
      <c r="G166" s="7"/>
      <c r="H166" s="4" t="str">
        <f t="shared" si="12"/>
        <v>F.H.</v>
      </c>
      <c r="I166" s="5">
        <v>15</v>
      </c>
      <c r="J166" s="6" t="str">
        <f t="shared" si="13"/>
        <v>m</v>
      </c>
      <c r="K166" s="51"/>
      <c r="L166" s="52" t="str">
        <f t="shared" si="14"/>
        <v/>
      </c>
    </row>
    <row r="167" spans="1:12" x14ac:dyDescent="0.3">
      <c r="A167" s="7" t="s">
        <v>73</v>
      </c>
      <c r="B167" t="s">
        <v>484</v>
      </c>
      <c r="C167" s="41"/>
      <c r="D167" s="7"/>
      <c r="E167" s="7"/>
      <c r="F167" s="7"/>
      <c r="G167" s="7"/>
      <c r="H167" s="4" t="str">
        <f t="shared" ref="H167" si="15">IF(I167=0,"","F.H.")</f>
        <v>F.H.</v>
      </c>
      <c r="I167" s="5">
        <v>25</v>
      </c>
      <c r="J167" s="6" t="str">
        <f t="shared" ref="J167" si="16">IF(I167=0,"","m")</f>
        <v>m</v>
      </c>
      <c r="K167" s="51"/>
      <c r="L167" s="52" t="str">
        <f t="shared" si="14"/>
        <v/>
      </c>
    </row>
    <row r="168" spans="1:12" x14ac:dyDescent="0.3">
      <c r="A168" s="7"/>
      <c r="B168" s="7"/>
      <c r="C168" s="41"/>
      <c r="D168" s="7"/>
      <c r="E168" s="7"/>
      <c r="F168" s="7"/>
      <c r="G168" s="7"/>
      <c r="H168" s="4" t="s">
        <v>3</v>
      </c>
      <c r="I168" s="5"/>
      <c r="J168" s="6" t="s">
        <v>3</v>
      </c>
      <c r="K168" s="42"/>
      <c r="L168" s="19"/>
    </row>
    <row r="169" spans="1:12" ht="13.8" x14ac:dyDescent="0.3">
      <c r="A169" s="3"/>
      <c r="B169" s="3"/>
      <c r="C169" s="3"/>
      <c r="D169" s="3"/>
      <c r="E169" s="3"/>
      <c r="F169" s="3"/>
      <c r="G169" s="3"/>
      <c r="H169" s="16"/>
      <c r="I169" s="17"/>
      <c r="J169" s="18"/>
      <c r="K169" s="7"/>
      <c r="L169" s="19"/>
    </row>
    <row r="170" spans="1:12" ht="13.8" x14ac:dyDescent="0.3">
      <c r="A170" s="43" t="s">
        <v>74</v>
      </c>
      <c r="B170" s="44" t="s">
        <v>75</v>
      </c>
      <c r="C170" s="45"/>
      <c r="D170" s="45"/>
      <c r="E170" s="46"/>
      <c r="F170" s="45"/>
      <c r="G170" s="45"/>
      <c r="H170" s="47"/>
      <c r="I170" s="47"/>
      <c r="J170" s="48"/>
      <c r="K170" s="45"/>
      <c r="L170" s="49"/>
    </row>
    <row r="171" spans="1:12" x14ac:dyDescent="0.3">
      <c r="A171" s="27" t="s">
        <v>4</v>
      </c>
      <c r="B171" s="28" t="s">
        <v>5</v>
      </c>
      <c r="C171" s="29"/>
      <c r="D171" s="28"/>
      <c r="E171" s="28"/>
      <c r="F171" s="28"/>
      <c r="G171" s="28"/>
      <c r="H171" s="30" t="s">
        <v>0</v>
      </c>
      <c r="I171" s="31" t="s">
        <v>6</v>
      </c>
      <c r="J171" s="32" t="s">
        <v>2</v>
      </c>
      <c r="K171" s="28"/>
      <c r="L171" s="33"/>
    </row>
    <row r="172" spans="1:12" x14ac:dyDescent="0.3">
      <c r="A172" s="34"/>
      <c r="B172" s="34"/>
      <c r="C172" s="35"/>
      <c r="D172" s="34"/>
      <c r="E172" s="34"/>
      <c r="F172" s="34"/>
      <c r="G172" s="34"/>
      <c r="H172" s="36" t="str">
        <f>IF(I172=0,"","F.H.")</f>
        <v/>
      </c>
      <c r="I172" s="37"/>
      <c r="J172" s="38" t="str">
        <f>IF(I172=0,"","m")</f>
        <v/>
      </c>
      <c r="K172" s="39"/>
      <c r="L172" s="40" t="str">
        <f>IF($K172="","",$I172*$K172)</f>
        <v/>
      </c>
    </row>
    <row r="173" spans="1:12" x14ac:dyDescent="0.3">
      <c r="A173" s="7" t="s">
        <v>76</v>
      </c>
      <c r="B173" t="s">
        <v>485</v>
      </c>
      <c r="C173"/>
      <c r="D173" s="7"/>
      <c r="E173" s="7"/>
      <c r="F173" s="7"/>
      <c r="G173" s="7"/>
      <c r="H173" s="4" t="str">
        <f t="shared" ref="H173:H176" si="17">IF(I173=0,"","F.H.")</f>
        <v>F.H.</v>
      </c>
      <c r="I173" s="5">
        <v>55</v>
      </c>
      <c r="J173" s="6" t="str">
        <f t="shared" ref="J173:J176" si="18">IF(I173=0,"","m")</f>
        <v>m</v>
      </c>
      <c r="K173" s="51"/>
      <c r="L173" s="52" t="str">
        <f t="shared" ref="L173:L177" si="19">IF($K173="","",$I173*$K173)</f>
        <v/>
      </c>
    </row>
    <row r="174" spans="1:12" x14ac:dyDescent="0.3">
      <c r="A174" s="7" t="s">
        <v>76</v>
      </c>
      <c r="B174" t="s">
        <v>486</v>
      </c>
      <c r="C174"/>
      <c r="D174" s="7"/>
      <c r="E174" s="7"/>
      <c r="F174" s="7"/>
      <c r="G174" s="7"/>
      <c r="H174" s="4" t="str">
        <f t="shared" si="17"/>
        <v>F.H.</v>
      </c>
      <c r="I174" s="5">
        <v>15</v>
      </c>
      <c r="J174" s="6" t="str">
        <f t="shared" si="18"/>
        <v>m</v>
      </c>
      <c r="K174" s="51"/>
      <c r="L174" s="52" t="str">
        <f t="shared" si="19"/>
        <v/>
      </c>
    </row>
    <row r="175" spans="1:12" x14ac:dyDescent="0.3">
      <c r="A175" s="7" t="s">
        <v>76</v>
      </c>
      <c r="B175" t="s">
        <v>487</v>
      </c>
      <c r="C175"/>
      <c r="D175" s="7"/>
      <c r="E175" s="7"/>
      <c r="F175" s="7"/>
      <c r="G175" s="7"/>
      <c r="H175" s="4" t="str">
        <f t="shared" si="17"/>
        <v>F.H.</v>
      </c>
      <c r="I175" s="5">
        <v>85</v>
      </c>
      <c r="J175" s="6" t="str">
        <f t="shared" si="18"/>
        <v>m</v>
      </c>
      <c r="K175" s="42"/>
      <c r="L175" s="19"/>
    </row>
    <row r="176" spans="1:12" x14ac:dyDescent="0.3">
      <c r="A176" s="7" t="s">
        <v>76</v>
      </c>
      <c r="B176" t="s">
        <v>488</v>
      </c>
      <c r="C176"/>
      <c r="D176" s="7"/>
      <c r="E176" s="7"/>
      <c r="F176" s="7"/>
      <c r="G176" s="7"/>
      <c r="H176" s="4" t="str">
        <f t="shared" si="17"/>
        <v>F.H.</v>
      </c>
      <c r="I176" s="5">
        <v>85</v>
      </c>
      <c r="J176" s="6" t="str">
        <f t="shared" si="18"/>
        <v>m</v>
      </c>
      <c r="K176" s="51"/>
      <c r="L176" s="52" t="str">
        <f t="shared" si="19"/>
        <v/>
      </c>
    </row>
    <row r="177" spans="1:12" x14ac:dyDescent="0.3">
      <c r="A177" s="7" t="s">
        <v>76</v>
      </c>
      <c r="B177" t="s">
        <v>489</v>
      </c>
      <c r="C177"/>
      <c r="D177" s="7"/>
      <c r="E177" s="7"/>
      <c r="F177" s="7"/>
      <c r="G177" s="7"/>
      <c r="H177" s="4" t="str">
        <f t="shared" ref="H177" si="20">IF(I177=0,"","F.H.")</f>
        <v>F.H.</v>
      </c>
      <c r="I177" s="5">
        <v>30</v>
      </c>
      <c r="J177" s="6" t="str">
        <f t="shared" ref="J177" si="21">IF(I177=0,"","m")</f>
        <v>m</v>
      </c>
      <c r="K177" s="51"/>
      <c r="L177" s="52" t="str">
        <f t="shared" si="19"/>
        <v/>
      </c>
    </row>
    <row r="178" spans="1:12" x14ac:dyDescent="0.3">
      <c r="A178" s="7" t="s">
        <v>76</v>
      </c>
      <c r="B178" t="s">
        <v>490</v>
      </c>
      <c r="C178"/>
      <c r="D178" s="7"/>
      <c r="E178" s="7"/>
      <c r="F178" s="7"/>
      <c r="G178" s="7"/>
      <c r="H178" s="4" t="str">
        <f>IF(I178=0,"","F.H.")</f>
        <v>F.H.</v>
      </c>
      <c r="I178" s="5">
        <v>40</v>
      </c>
      <c r="J178" s="6" t="str">
        <f>IF(I178=0,"","m")</f>
        <v>m</v>
      </c>
      <c r="K178" s="51"/>
      <c r="L178" s="52" t="str">
        <f>IF($K178="","",$I178*$K178)</f>
        <v/>
      </c>
    </row>
    <row r="179" spans="1:12" x14ac:dyDescent="0.3">
      <c r="A179" s="7" t="s">
        <v>76</v>
      </c>
      <c r="B179" t="s">
        <v>491</v>
      </c>
      <c r="C179"/>
      <c r="D179" s="7"/>
      <c r="E179" s="7"/>
      <c r="F179" s="7"/>
      <c r="G179" s="7"/>
      <c r="H179" s="4" t="str">
        <f>IF(I179=0,"","F.H.")</f>
        <v>F.H.</v>
      </c>
      <c r="I179" s="5">
        <v>40</v>
      </c>
      <c r="J179" s="6" t="str">
        <f>IF(I179=0,"","m")</f>
        <v>m</v>
      </c>
      <c r="K179" s="51"/>
      <c r="L179" s="52" t="str">
        <f>IF($K179="","",$I179*$K179)</f>
        <v/>
      </c>
    </row>
    <row r="180" spans="1:12" ht="13.8" x14ac:dyDescent="0.3">
      <c r="A180" s="3"/>
      <c r="B180" s="3"/>
      <c r="C180" s="3"/>
      <c r="D180" s="3"/>
      <c r="E180" s="3"/>
      <c r="F180" s="3"/>
      <c r="G180" s="3"/>
      <c r="H180" s="53"/>
      <c r="I180" s="54"/>
      <c r="J180" s="55"/>
      <c r="K180" s="7"/>
      <c r="L180" s="19"/>
    </row>
    <row r="181" spans="1:12" ht="13.8" x14ac:dyDescent="0.3">
      <c r="A181" s="20" t="s">
        <v>77</v>
      </c>
      <c r="B181" s="21" t="s">
        <v>78</v>
      </c>
      <c r="C181" s="22"/>
      <c r="D181" s="22"/>
      <c r="E181" s="23"/>
      <c r="F181" s="22"/>
      <c r="G181" s="22"/>
      <c r="H181" s="24"/>
      <c r="I181" s="24"/>
      <c r="J181" s="25"/>
      <c r="K181" s="22"/>
      <c r="L181" s="26" t="str">
        <f>IF($K181="","",$I181*$K181)</f>
        <v/>
      </c>
    </row>
    <row r="182" spans="1:12" x14ac:dyDescent="0.3">
      <c r="A182" s="27" t="s">
        <v>4</v>
      </c>
      <c r="B182" s="28" t="s">
        <v>8</v>
      </c>
      <c r="C182" s="29"/>
      <c r="D182" s="28"/>
      <c r="E182" s="28"/>
      <c r="F182" s="28"/>
      <c r="G182" s="28"/>
      <c r="H182" s="56" t="s">
        <v>0</v>
      </c>
      <c r="I182" s="57" t="s">
        <v>1</v>
      </c>
      <c r="J182" s="58" t="s">
        <v>2</v>
      </c>
      <c r="K182" s="59"/>
      <c r="L182" s="60"/>
    </row>
    <row r="183" spans="1:12" x14ac:dyDescent="0.3">
      <c r="A183" s="61" t="str">
        <f>A181</f>
        <v>301.06.03.</v>
      </c>
      <c r="B183" s="7" t="str">
        <f>B181</f>
        <v xml:space="preserve"> Bekabeling eindstroombanen (incl. installatiebuizen)</v>
      </c>
      <c r="C183" s="41"/>
      <c r="D183" s="7"/>
      <c r="E183" s="7"/>
      <c r="F183" s="7"/>
      <c r="G183" s="7"/>
      <c r="H183" s="36" t="s">
        <v>9</v>
      </c>
      <c r="I183" s="62">
        <v>1</v>
      </c>
      <c r="J183" s="38" t="s">
        <v>10</v>
      </c>
      <c r="K183" s="63"/>
      <c r="L183" s="40"/>
    </row>
    <row r="184" spans="1:12" x14ac:dyDescent="0.3">
      <c r="A184" s="7"/>
      <c r="B184" s="7"/>
      <c r="C184" s="41"/>
      <c r="D184" s="64"/>
      <c r="E184" s="7"/>
      <c r="F184" s="64"/>
      <c r="G184" s="7"/>
      <c r="H184" s="4"/>
      <c r="I184" s="5"/>
      <c r="J184" s="6"/>
      <c r="K184" s="65"/>
      <c r="L184" s="19"/>
    </row>
    <row r="185" spans="1:12" ht="15" thickBot="1" x14ac:dyDescent="0.35">
      <c r="A185" s="7"/>
      <c r="B185" s="7"/>
      <c r="C185" s="7"/>
      <c r="D185" s="7"/>
      <c r="E185" s="7"/>
      <c r="F185" s="7"/>
      <c r="G185" s="7"/>
      <c r="H185" s="4"/>
      <c r="I185" s="5"/>
      <c r="J185" s="6"/>
      <c r="K185" s="7"/>
      <c r="L185" s="8"/>
    </row>
    <row r="186" spans="1:12" ht="13.8" x14ac:dyDescent="0.3">
      <c r="A186" s="10" t="s">
        <v>79</v>
      </c>
      <c r="B186" s="11" t="s">
        <v>80</v>
      </c>
      <c r="C186" s="12"/>
      <c r="D186" s="12"/>
      <c r="E186" s="12"/>
      <c r="F186" s="12"/>
      <c r="G186" s="12"/>
      <c r="H186" s="13"/>
      <c r="I186" s="13"/>
      <c r="J186" s="14"/>
      <c r="K186" s="12"/>
      <c r="L186" s="15"/>
    </row>
    <row r="187" spans="1:12" ht="13.8" x14ac:dyDescent="0.3">
      <c r="A187" s="3"/>
      <c r="B187" s="3"/>
      <c r="C187" s="3"/>
      <c r="D187" s="3"/>
      <c r="E187" s="3"/>
      <c r="F187" s="3"/>
      <c r="G187" s="3"/>
      <c r="H187" s="53"/>
      <c r="I187" s="54"/>
      <c r="J187" s="55"/>
      <c r="K187" s="7"/>
      <c r="L187" s="19"/>
    </row>
    <row r="188" spans="1:12" ht="13.8" x14ac:dyDescent="0.3">
      <c r="A188" s="20" t="s">
        <v>81</v>
      </c>
      <c r="B188" s="21" t="s">
        <v>82</v>
      </c>
      <c r="C188" s="22"/>
      <c r="D188" s="22"/>
      <c r="E188" s="23"/>
      <c r="F188" s="22"/>
      <c r="G188" s="22"/>
      <c r="H188" s="24"/>
      <c r="I188" s="24"/>
      <c r="J188" s="25"/>
      <c r="K188" s="22"/>
      <c r="L188" s="26" t="str">
        <f>IF($K188="","",$I188*$K188)</f>
        <v/>
      </c>
    </row>
    <row r="189" spans="1:12" x14ac:dyDescent="0.3">
      <c r="A189" s="27" t="s">
        <v>4</v>
      </c>
      <c r="B189" s="28" t="s">
        <v>8</v>
      </c>
      <c r="C189" s="29"/>
      <c r="D189" s="28"/>
      <c r="E189" s="28"/>
      <c r="F189" s="28"/>
      <c r="G189" s="28"/>
      <c r="H189" s="56" t="s">
        <v>0</v>
      </c>
      <c r="I189" s="57" t="s">
        <v>1</v>
      </c>
      <c r="J189" s="58" t="s">
        <v>2</v>
      </c>
      <c r="K189" s="59"/>
      <c r="L189" s="60"/>
    </row>
    <row r="190" spans="1:12" x14ac:dyDescent="0.3">
      <c r="A190" s="61" t="str">
        <f>A188</f>
        <v>301.07.01.</v>
      </c>
      <c r="B190" s="7" t="str">
        <f>B188</f>
        <v xml:space="preserve"> Hoofdequipotentiale verbindingen</v>
      </c>
      <c r="C190" s="41"/>
      <c r="D190" s="7"/>
      <c r="E190" s="7"/>
      <c r="F190" s="7"/>
      <c r="G190" s="7"/>
      <c r="H190" s="36" t="s">
        <v>9</v>
      </c>
      <c r="I190" s="62">
        <v>1</v>
      </c>
      <c r="J190" s="38" t="s">
        <v>10</v>
      </c>
      <c r="K190" s="63"/>
      <c r="L190" s="40"/>
    </row>
    <row r="191" spans="1:12" x14ac:dyDescent="0.3">
      <c r="A191" s="7"/>
      <c r="B191" s="7"/>
      <c r="C191" s="41"/>
      <c r="D191" s="64"/>
      <c r="E191" s="7"/>
      <c r="F191" s="64"/>
      <c r="G191" s="7"/>
      <c r="H191" s="4"/>
      <c r="I191" s="5"/>
      <c r="J191" s="6"/>
      <c r="K191" s="65"/>
      <c r="L191" s="19"/>
    </row>
    <row r="192" spans="1:12" ht="13.8" x14ac:dyDescent="0.3">
      <c r="A192" s="3"/>
      <c r="B192" s="3"/>
      <c r="C192" s="3"/>
      <c r="D192" s="3"/>
      <c r="E192" s="3"/>
      <c r="F192" s="3"/>
      <c r="G192" s="3"/>
      <c r="H192" s="53"/>
      <c r="I192" s="54"/>
      <c r="J192" s="55"/>
      <c r="K192" s="7"/>
      <c r="L192" s="19"/>
    </row>
    <row r="193" spans="1:19" ht="13.8" x14ac:dyDescent="0.3">
      <c r="A193" s="20" t="s">
        <v>83</v>
      </c>
      <c r="B193" s="21" t="s">
        <v>84</v>
      </c>
      <c r="C193" s="22"/>
      <c r="D193" s="22"/>
      <c r="E193" s="23"/>
      <c r="F193" s="22"/>
      <c r="G193" s="22"/>
      <c r="H193" s="24"/>
      <c r="I193" s="24"/>
      <c r="J193" s="25"/>
      <c r="K193" s="22"/>
      <c r="L193" s="26" t="str">
        <f>IF($K193="","",$I193*$K193)</f>
        <v/>
      </c>
    </row>
    <row r="194" spans="1:19" s="50" customFormat="1" x14ac:dyDescent="0.3">
      <c r="A194" s="27" t="s">
        <v>4</v>
      </c>
      <c r="B194" s="28" t="s">
        <v>8</v>
      </c>
      <c r="C194" s="29"/>
      <c r="D194" s="28"/>
      <c r="E194" s="28"/>
      <c r="F194" s="28"/>
      <c r="G194" s="28"/>
      <c r="H194" s="56" t="s">
        <v>0</v>
      </c>
      <c r="I194" s="57" t="s">
        <v>1</v>
      </c>
      <c r="J194" s="58" t="s">
        <v>2</v>
      </c>
      <c r="K194" s="59"/>
      <c r="L194" s="60"/>
      <c r="M194" s="1"/>
      <c r="N194" s="1"/>
      <c r="O194" s="1"/>
      <c r="P194" s="1"/>
      <c r="Q194" s="1"/>
      <c r="R194" s="1"/>
      <c r="S194" s="1"/>
    </row>
    <row r="195" spans="1:19" x14ac:dyDescent="0.3">
      <c r="A195" s="61" t="str">
        <f>A193</f>
        <v>301.07.02.</v>
      </c>
      <c r="B195" s="7" t="str">
        <f>B193</f>
        <v xml:space="preserve"> Bijkomende equipotentiale verbindingen</v>
      </c>
      <c r="C195" s="41"/>
      <c r="D195" s="7"/>
      <c r="E195" s="7"/>
      <c r="F195" s="7"/>
      <c r="G195" s="7"/>
      <c r="H195" s="36" t="s">
        <v>9</v>
      </c>
      <c r="I195" s="62">
        <v>1</v>
      </c>
      <c r="J195" s="38" t="s">
        <v>10</v>
      </c>
      <c r="K195" s="63"/>
      <c r="L195" s="40"/>
    </row>
    <row r="196" spans="1:19" x14ac:dyDescent="0.3">
      <c r="A196" s="7"/>
      <c r="B196" s="7"/>
      <c r="C196" s="41"/>
      <c r="D196" s="64"/>
      <c r="E196" s="7"/>
      <c r="F196" s="64"/>
      <c r="G196" s="7"/>
      <c r="H196" s="4"/>
      <c r="I196" s="5"/>
      <c r="J196" s="6"/>
      <c r="K196" s="65"/>
      <c r="L196" s="19"/>
    </row>
    <row r="197" spans="1:19" ht="15" thickBot="1" x14ac:dyDescent="0.35">
      <c r="A197" s="7"/>
      <c r="B197" s="7"/>
      <c r="C197" s="7"/>
      <c r="D197" s="7"/>
      <c r="E197" s="7"/>
      <c r="F197" s="7"/>
      <c r="G197" s="7"/>
      <c r="H197" s="4"/>
      <c r="I197" s="5"/>
      <c r="J197" s="6"/>
      <c r="K197" s="7"/>
      <c r="L197" s="8"/>
    </row>
    <row r="198" spans="1:19" ht="13.8" x14ac:dyDescent="0.3">
      <c r="A198" s="10" t="s">
        <v>85</v>
      </c>
      <c r="B198" s="11" t="s">
        <v>86</v>
      </c>
      <c r="C198" s="12"/>
      <c r="D198" s="12"/>
      <c r="E198" s="12"/>
      <c r="F198" s="12"/>
      <c r="G198" s="12"/>
      <c r="H198" s="13"/>
      <c r="I198" s="13"/>
      <c r="J198" s="14"/>
      <c r="K198" s="12"/>
      <c r="L198" s="15"/>
    </row>
    <row r="199" spans="1:19" ht="15" thickBot="1" x14ac:dyDescent="0.35">
      <c r="A199" s="7"/>
      <c r="B199" s="7"/>
      <c r="C199" s="7"/>
      <c r="D199" s="7"/>
      <c r="E199" s="7"/>
      <c r="F199" s="7"/>
      <c r="G199" s="7"/>
      <c r="H199" s="4"/>
      <c r="I199" s="5"/>
      <c r="J199" s="6"/>
      <c r="K199" s="7"/>
      <c r="L199" s="8"/>
    </row>
    <row r="200" spans="1:19" ht="13.8" x14ac:dyDescent="0.3">
      <c r="A200" s="10" t="s">
        <v>87</v>
      </c>
      <c r="B200" s="11" t="s">
        <v>88</v>
      </c>
      <c r="C200" s="12"/>
      <c r="D200" s="12"/>
      <c r="E200" s="12"/>
      <c r="F200" s="12"/>
      <c r="G200" s="12"/>
      <c r="H200" s="13"/>
      <c r="I200" s="13"/>
      <c r="J200" s="14"/>
      <c r="K200" s="12"/>
      <c r="L200" s="15"/>
    </row>
    <row r="201" spans="1:19" ht="13.8" x14ac:dyDescent="0.3">
      <c r="A201" s="3"/>
      <c r="B201" s="3"/>
      <c r="C201" s="3"/>
      <c r="D201" s="3"/>
      <c r="E201" s="3"/>
      <c r="F201" s="3"/>
      <c r="G201" s="3"/>
      <c r="H201" s="16"/>
      <c r="I201" s="17"/>
      <c r="J201" s="18"/>
      <c r="K201" s="7"/>
      <c r="L201" s="19"/>
    </row>
    <row r="202" spans="1:19" ht="13.8" x14ac:dyDescent="0.3">
      <c r="A202" s="43" t="s">
        <v>89</v>
      </c>
      <c r="B202" s="44" t="s">
        <v>90</v>
      </c>
      <c r="C202" s="45"/>
      <c r="D202" s="45"/>
      <c r="E202" s="46"/>
      <c r="F202" s="45"/>
      <c r="G202" s="45"/>
      <c r="H202" s="47"/>
      <c r="I202" s="47"/>
      <c r="J202" s="48"/>
      <c r="K202" s="45"/>
      <c r="L202" s="67"/>
    </row>
    <row r="203" spans="1:19" x14ac:dyDescent="0.3">
      <c r="A203" s="27" t="s">
        <v>4</v>
      </c>
      <c r="B203" s="28" t="s">
        <v>8</v>
      </c>
      <c r="C203" s="29"/>
      <c r="D203" s="28"/>
      <c r="E203" s="28"/>
      <c r="F203" s="28"/>
      <c r="G203" s="28"/>
      <c r="H203" s="30" t="s">
        <v>0</v>
      </c>
      <c r="I203" s="31" t="s">
        <v>1</v>
      </c>
      <c r="J203" s="32" t="s">
        <v>2</v>
      </c>
      <c r="K203" s="28"/>
      <c r="L203" s="33"/>
    </row>
    <row r="204" spans="1:19" x14ac:dyDescent="0.3">
      <c r="A204" s="34"/>
      <c r="B204" s="34"/>
      <c r="C204" s="35"/>
      <c r="D204" s="34"/>
      <c r="E204" s="34"/>
      <c r="F204" s="34"/>
      <c r="G204" s="34"/>
      <c r="H204" s="36" t="str">
        <f>IF(I204=0,"","F.H.")</f>
        <v/>
      </c>
      <c r="I204" s="37"/>
      <c r="J204" s="38" t="str">
        <f>IF(I204=0,"","st")</f>
        <v/>
      </c>
      <c r="K204" s="39"/>
      <c r="L204" s="40" t="str">
        <f>IF($K204="","",$I204*$K204)</f>
        <v/>
      </c>
    </row>
    <row r="205" spans="1:19" x14ac:dyDescent="0.3">
      <c r="A205" s="7" t="s">
        <v>89</v>
      </c>
      <c r="B205" s="7" t="s">
        <v>91</v>
      </c>
      <c r="C205" s="41"/>
      <c r="D205" s="7"/>
      <c r="E205" s="7"/>
      <c r="F205" s="7"/>
      <c r="G205" s="7"/>
      <c r="H205" s="4" t="str">
        <f t="shared" ref="H205:H209" si="22">IF(I205=0,"","F.H.")</f>
        <v>F.H.</v>
      </c>
      <c r="I205" s="5">
        <v>14</v>
      </c>
      <c r="J205" s="6" t="str">
        <f t="shared" ref="J205:J209" si="23">IF(I205=0,"","st")</f>
        <v>st</v>
      </c>
      <c r="K205" s="51"/>
      <c r="L205" s="52" t="str">
        <f t="shared" ref="L205:L209" si="24">IF($K205="","",$I205*$K205)</f>
        <v/>
      </c>
    </row>
    <row r="206" spans="1:19" x14ac:dyDescent="0.3">
      <c r="A206" s="7" t="s">
        <v>89</v>
      </c>
      <c r="B206" s="7" t="s">
        <v>92</v>
      </c>
      <c r="C206" s="41" t="s">
        <v>473</v>
      </c>
      <c r="D206" s="7"/>
      <c r="E206" s="7"/>
      <c r="F206" s="7"/>
      <c r="G206" s="7"/>
      <c r="H206" s="4" t="str">
        <f t="shared" ref="H206" si="25">IF(I206=0,"","F.H.")</f>
        <v>F.H.</v>
      </c>
      <c r="I206" s="5">
        <v>192</v>
      </c>
      <c r="J206" s="6" t="str">
        <f t="shared" ref="J206" si="26">IF(I206=0,"","st")</f>
        <v>st</v>
      </c>
      <c r="K206" s="51"/>
      <c r="L206" s="52" t="str">
        <f t="shared" si="24"/>
        <v/>
      </c>
    </row>
    <row r="207" spans="1:19" x14ac:dyDescent="0.3">
      <c r="A207" s="7" t="s">
        <v>89</v>
      </c>
      <c r="B207" s="7" t="s">
        <v>93</v>
      </c>
      <c r="C207" s="41"/>
      <c r="D207" s="7"/>
      <c r="E207" s="7"/>
      <c r="F207" s="7"/>
      <c r="G207" s="7"/>
      <c r="H207" s="4" t="str">
        <f t="shared" si="22"/>
        <v>F.H.</v>
      </c>
      <c r="I207" s="5">
        <v>384</v>
      </c>
      <c r="J207" s="6" t="str">
        <f t="shared" si="23"/>
        <v>st</v>
      </c>
      <c r="K207" s="51"/>
      <c r="L207" s="52" t="str">
        <f t="shared" si="24"/>
        <v/>
      </c>
    </row>
    <row r="208" spans="1:19" x14ac:dyDescent="0.3">
      <c r="A208" s="7"/>
      <c r="B208" s="7"/>
      <c r="C208" s="41"/>
      <c r="D208" s="7"/>
      <c r="E208" s="7"/>
      <c r="F208" s="7"/>
      <c r="G208" s="7"/>
      <c r="H208" s="4"/>
      <c r="I208" s="5"/>
      <c r="J208" s="6"/>
      <c r="K208" s="51"/>
      <c r="L208" s="52"/>
    </row>
    <row r="209" spans="1:19" x14ac:dyDescent="0.3">
      <c r="A209" s="7" t="s">
        <v>89</v>
      </c>
      <c r="B209" s="7" t="s">
        <v>474</v>
      </c>
      <c r="C209" s="41"/>
      <c r="D209" s="7"/>
      <c r="E209" s="7"/>
      <c r="F209" s="7"/>
      <c r="G209" s="7"/>
      <c r="H209" s="4" t="str">
        <f t="shared" si="22"/>
        <v>F.H.</v>
      </c>
      <c r="I209" s="5">
        <v>16</v>
      </c>
      <c r="J209" s="6" t="str">
        <f t="shared" si="23"/>
        <v>st</v>
      </c>
      <c r="K209" s="42"/>
      <c r="L209" s="19" t="str">
        <f t="shared" si="24"/>
        <v/>
      </c>
    </row>
    <row r="210" spans="1:19" thickBot="1" x14ac:dyDescent="0.35">
      <c r="A210" s="3"/>
      <c r="B210" s="3"/>
      <c r="C210" s="3"/>
      <c r="D210" s="3"/>
      <c r="E210" s="3"/>
      <c r="F210" s="3"/>
      <c r="G210" s="3"/>
      <c r="H210" s="16"/>
      <c r="I210" s="17"/>
      <c r="J210" s="18"/>
      <c r="K210" s="7"/>
      <c r="L210" s="19"/>
    </row>
    <row r="211" spans="1:19" ht="13.8" x14ac:dyDescent="0.3">
      <c r="A211" s="10" t="s">
        <v>95</v>
      </c>
      <c r="B211" s="11" t="s">
        <v>96</v>
      </c>
      <c r="C211" s="12"/>
      <c r="D211" s="12"/>
      <c r="E211" s="12"/>
      <c r="F211" s="12"/>
      <c r="G211" s="12"/>
      <c r="H211" s="13"/>
      <c r="I211" s="13"/>
      <c r="J211" s="14"/>
      <c r="K211" s="12"/>
      <c r="L211" s="15"/>
    </row>
    <row r="212" spans="1:19" ht="13.8" x14ac:dyDescent="0.3">
      <c r="A212" s="3"/>
      <c r="B212" s="3"/>
      <c r="C212" s="3"/>
      <c r="D212" s="3"/>
      <c r="E212" s="3"/>
      <c r="F212" s="3"/>
      <c r="G212" s="3"/>
      <c r="H212" s="16"/>
      <c r="I212" s="17"/>
      <c r="J212" s="18"/>
      <c r="K212" s="7"/>
      <c r="L212" s="19"/>
    </row>
    <row r="213" spans="1:19" ht="13.8" x14ac:dyDescent="0.3">
      <c r="A213" s="43" t="s">
        <v>97</v>
      </c>
      <c r="B213" s="44" t="s">
        <v>90</v>
      </c>
      <c r="C213" s="45"/>
      <c r="D213" s="45"/>
      <c r="E213" s="46"/>
      <c r="F213" s="45"/>
      <c r="G213" s="45"/>
      <c r="H213" s="47"/>
      <c r="I213" s="47"/>
      <c r="J213" s="48"/>
      <c r="K213" s="45"/>
      <c r="L213" s="67"/>
    </row>
    <row r="214" spans="1:19" x14ac:dyDescent="0.3">
      <c r="A214" s="27" t="s">
        <v>4</v>
      </c>
      <c r="B214" s="28" t="s">
        <v>5</v>
      </c>
      <c r="C214" s="29"/>
      <c r="D214" s="28"/>
      <c r="E214" s="28"/>
      <c r="F214" s="28"/>
      <c r="G214" s="28"/>
      <c r="H214" s="30" t="s">
        <v>0</v>
      </c>
      <c r="I214" s="31" t="s">
        <v>1</v>
      </c>
      <c r="J214" s="32" t="s">
        <v>2</v>
      </c>
      <c r="K214" s="28"/>
      <c r="L214" s="33"/>
    </row>
    <row r="215" spans="1:19" x14ac:dyDescent="0.3">
      <c r="A215" s="34"/>
      <c r="B215" s="34"/>
      <c r="C215" s="35"/>
      <c r="D215" s="34"/>
      <c r="E215" s="34"/>
      <c r="F215" s="34"/>
      <c r="G215" s="34"/>
      <c r="H215" s="36" t="str">
        <f>IF(I215=0,"","F.H.")</f>
        <v/>
      </c>
      <c r="I215" s="37"/>
      <c r="J215" s="38" t="str">
        <f>IF(I215=0,"","st")</f>
        <v/>
      </c>
      <c r="K215" s="39"/>
      <c r="L215" s="40" t="str">
        <f>IF($K215="","",$I215*$K215)</f>
        <v/>
      </c>
    </row>
    <row r="216" spans="1:19" s="50" customFormat="1" x14ac:dyDescent="0.3">
      <c r="A216" s="7" t="s">
        <v>98</v>
      </c>
      <c r="B216" s="7" t="s">
        <v>99</v>
      </c>
      <c r="C216" s="41"/>
      <c r="D216" s="7"/>
      <c r="E216" s="7"/>
      <c r="F216" s="7"/>
      <c r="G216" s="7"/>
      <c r="H216" s="4" t="str">
        <f t="shared" ref="H216" si="27">IF(I216=0,"","F.H.")</f>
        <v>F.H.</v>
      </c>
      <c r="I216" s="5">
        <v>318</v>
      </c>
      <c r="J216" s="6" t="str">
        <f t="shared" ref="J216" si="28">IF(I216=0,"","st")</f>
        <v>st</v>
      </c>
      <c r="K216" s="51"/>
      <c r="L216" s="52" t="str">
        <f t="shared" ref="L216:L219" si="29">IF($K216="","",$I216*$K216)</f>
        <v/>
      </c>
      <c r="M216" s="1"/>
      <c r="N216" s="1"/>
      <c r="O216" s="1"/>
      <c r="P216" s="1"/>
      <c r="Q216" s="1"/>
      <c r="R216" s="1"/>
      <c r="S216" s="1"/>
    </row>
    <row r="217" spans="1:19" s="50" customFormat="1" x14ac:dyDescent="0.3">
      <c r="A217" s="7" t="s">
        <v>98</v>
      </c>
      <c r="B217" s="7" t="s">
        <v>99</v>
      </c>
      <c r="C217" s="41" t="s">
        <v>472</v>
      </c>
      <c r="D217" s="7"/>
      <c r="E217" s="7"/>
      <c r="F217" s="7"/>
      <c r="G217" s="7"/>
      <c r="H217" s="4" t="str">
        <f>IF(I217=0,"","F.H.")</f>
        <v>F.H.</v>
      </c>
      <c r="I217" s="5">
        <v>192</v>
      </c>
      <c r="J217" s="6" t="str">
        <f>IF(I217=0,"","st")</f>
        <v>st</v>
      </c>
      <c r="K217" s="51"/>
      <c r="L217" s="52" t="str">
        <f>IF($K217="","",$I217*$K217)</f>
        <v/>
      </c>
      <c r="M217" s="1"/>
      <c r="N217" s="1"/>
      <c r="O217" s="1"/>
      <c r="P217" s="1"/>
      <c r="Q217" s="1"/>
      <c r="R217" s="1"/>
      <c r="S217" s="1"/>
    </row>
    <row r="218" spans="1:19" s="50" customFormat="1" x14ac:dyDescent="0.3">
      <c r="A218" s="7" t="s">
        <v>98</v>
      </c>
      <c r="B218" s="7" t="s">
        <v>99</v>
      </c>
      <c r="C218" s="41" t="s">
        <v>506</v>
      </c>
      <c r="D218" s="7"/>
      <c r="E218" s="7"/>
      <c r="F218" s="7"/>
      <c r="G218" s="7"/>
      <c r="H218" s="4" t="str">
        <f>IF(I218=0,"","F.H.")</f>
        <v>F.H.</v>
      </c>
      <c r="I218" s="5">
        <v>12</v>
      </c>
      <c r="J218" s="6" t="str">
        <f>IF(I218=0,"","st")</f>
        <v>st</v>
      </c>
      <c r="K218" s="51"/>
      <c r="L218" s="52"/>
      <c r="M218" s="1"/>
      <c r="N218" s="1"/>
      <c r="O218" s="1"/>
      <c r="P218" s="1"/>
      <c r="Q218" s="1"/>
      <c r="R218" s="1"/>
      <c r="S218" s="1"/>
    </row>
    <row r="219" spans="1:19" x14ac:dyDescent="0.3">
      <c r="A219" s="7" t="s">
        <v>100</v>
      </c>
      <c r="B219" s="7" t="s">
        <v>101</v>
      </c>
      <c r="C219" s="41"/>
      <c r="D219" s="7"/>
      <c r="E219" s="7"/>
      <c r="F219" s="7"/>
      <c r="G219" s="7"/>
      <c r="H219" s="4" t="str">
        <f t="shared" ref="H219" si="30">IF(I219=0,"","F.H.")</f>
        <v>F.H.</v>
      </c>
      <c r="I219" s="5">
        <v>276</v>
      </c>
      <c r="J219" s="6" t="str">
        <f t="shared" ref="J219" si="31">IF(I219=0,"","st")</f>
        <v>st</v>
      </c>
      <c r="K219" s="51"/>
      <c r="L219" s="52" t="str">
        <f t="shared" si="29"/>
        <v/>
      </c>
    </row>
    <row r="220" spans="1:19" x14ac:dyDescent="0.3">
      <c r="A220" s="7"/>
      <c r="B220" s="7"/>
      <c r="C220" s="41"/>
      <c r="D220" s="7"/>
      <c r="E220" s="7"/>
      <c r="F220" s="7"/>
      <c r="G220" s="7"/>
      <c r="H220" s="4" t="s">
        <v>3</v>
      </c>
      <c r="I220" s="5"/>
      <c r="J220" s="6" t="s">
        <v>3</v>
      </c>
      <c r="K220" s="42"/>
      <c r="L220" s="19"/>
    </row>
    <row r="221" spans="1:19" ht="13.8" x14ac:dyDescent="0.3">
      <c r="A221" s="3"/>
      <c r="B221" s="3"/>
      <c r="C221" s="3"/>
      <c r="D221" s="3"/>
      <c r="E221" s="3"/>
      <c r="F221" s="3"/>
      <c r="G221" s="3"/>
      <c r="H221" s="16"/>
      <c r="I221" s="17"/>
      <c r="J221" s="18"/>
      <c r="K221" s="7"/>
      <c r="L221" s="19"/>
    </row>
    <row r="222" spans="1:19" ht="13.8" x14ac:dyDescent="0.3">
      <c r="A222" s="43" t="s">
        <v>102</v>
      </c>
      <c r="B222" s="44" t="s">
        <v>94</v>
      </c>
      <c r="C222" s="45"/>
      <c r="D222" s="45"/>
      <c r="E222" s="46"/>
      <c r="F222" s="45"/>
      <c r="G222" s="45"/>
      <c r="H222" s="47"/>
      <c r="I222" s="47"/>
      <c r="J222" s="48"/>
      <c r="K222" s="45"/>
      <c r="L222" s="67"/>
    </row>
    <row r="223" spans="1:19" x14ac:dyDescent="0.3">
      <c r="A223" s="27" t="s">
        <v>4</v>
      </c>
      <c r="B223" s="28" t="s">
        <v>5</v>
      </c>
      <c r="C223" s="29"/>
      <c r="D223" s="28"/>
      <c r="E223" s="28"/>
      <c r="F223" s="28"/>
      <c r="G223" s="28"/>
      <c r="H223" s="30" t="s">
        <v>0</v>
      </c>
      <c r="I223" s="31" t="s">
        <v>1</v>
      </c>
      <c r="J223" s="32" t="s">
        <v>2</v>
      </c>
      <c r="K223" s="28"/>
      <c r="L223" s="33"/>
    </row>
    <row r="224" spans="1:19" x14ac:dyDescent="0.3">
      <c r="A224" s="34"/>
      <c r="B224" s="34"/>
      <c r="C224" s="35"/>
      <c r="D224" s="34"/>
      <c r="E224" s="34"/>
      <c r="F224" s="34"/>
      <c r="G224" s="34"/>
      <c r="H224" s="36" t="str">
        <f>IF(I224=0,"","F.H.")</f>
        <v/>
      </c>
      <c r="I224" s="37"/>
      <c r="J224" s="38" t="str">
        <f>IF(I224=0,"","st")</f>
        <v/>
      </c>
      <c r="K224" s="39"/>
      <c r="L224" s="40" t="str">
        <f>IF($K224="","",$I224*$K224)</f>
        <v/>
      </c>
    </row>
    <row r="225" spans="1:12" x14ac:dyDescent="0.3">
      <c r="A225" s="7" t="s">
        <v>103</v>
      </c>
      <c r="B225" s="7" t="s">
        <v>101</v>
      </c>
      <c r="C225" s="41"/>
      <c r="D225" s="7"/>
      <c r="E225" s="7"/>
      <c r="F225" s="7"/>
      <c r="G225" s="7"/>
      <c r="H225" s="4" t="str">
        <f>IF(I225=0,"","F.H.")</f>
        <v>F.H.</v>
      </c>
      <c r="I225" s="5">
        <v>12</v>
      </c>
      <c r="J225" s="6" t="str">
        <f>IF(I225=0,"","st")</f>
        <v>st</v>
      </c>
      <c r="K225" s="51"/>
      <c r="L225" s="52" t="str">
        <f>IF($K225="","",$I225*$K225)</f>
        <v/>
      </c>
    </row>
    <row r="226" spans="1:12" x14ac:dyDescent="0.3">
      <c r="A226" s="7"/>
      <c r="B226" s="7"/>
      <c r="C226" s="41"/>
      <c r="D226" s="7"/>
      <c r="E226" s="7"/>
      <c r="F226" s="7"/>
      <c r="G226" s="7"/>
      <c r="H226" s="4" t="s">
        <v>3</v>
      </c>
      <c r="I226" s="5"/>
      <c r="J226" s="6" t="s">
        <v>3</v>
      </c>
      <c r="K226" s="42"/>
      <c r="L226" s="19"/>
    </row>
    <row r="227" spans="1:12" thickBot="1" x14ac:dyDescent="0.35">
      <c r="A227" s="3"/>
      <c r="B227" s="3"/>
      <c r="C227" s="3"/>
      <c r="D227" s="3"/>
      <c r="E227" s="3"/>
      <c r="F227" s="3"/>
      <c r="G227" s="3"/>
      <c r="H227" s="16"/>
      <c r="I227" s="17"/>
      <c r="J227" s="18"/>
      <c r="K227" s="7"/>
      <c r="L227" s="19"/>
    </row>
    <row r="228" spans="1:12" ht="13.8" x14ac:dyDescent="0.3">
      <c r="A228" s="10" t="s">
        <v>104</v>
      </c>
      <c r="B228" s="11" t="s">
        <v>105</v>
      </c>
      <c r="C228" s="12"/>
      <c r="D228" s="12"/>
      <c r="E228" s="12"/>
      <c r="F228" s="12"/>
      <c r="G228" s="12"/>
      <c r="H228" s="13"/>
      <c r="I228" s="13"/>
      <c r="J228" s="14"/>
      <c r="K228" s="12"/>
      <c r="L228" s="15"/>
    </row>
    <row r="229" spans="1:12" ht="13.8" x14ac:dyDescent="0.3">
      <c r="A229" s="3"/>
      <c r="B229" s="3"/>
      <c r="C229" s="3"/>
      <c r="D229" s="3"/>
      <c r="E229" s="3"/>
      <c r="F229" s="3"/>
      <c r="G229" s="3"/>
      <c r="H229" s="16"/>
      <c r="I229" s="17"/>
      <c r="J229" s="18"/>
      <c r="K229" s="7"/>
      <c r="L229" s="19"/>
    </row>
    <row r="230" spans="1:12" ht="13.8" x14ac:dyDescent="0.3">
      <c r="A230" s="20" t="s">
        <v>106</v>
      </c>
      <c r="B230" s="21" t="s">
        <v>107</v>
      </c>
      <c r="C230" s="22"/>
      <c r="D230" s="22"/>
      <c r="E230" s="23"/>
      <c r="F230" s="22"/>
      <c r="G230" s="22"/>
      <c r="H230" s="24"/>
      <c r="I230" s="24"/>
      <c r="J230" s="25"/>
      <c r="K230" s="22"/>
      <c r="L230" s="26"/>
    </row>
    <row r="231" spans="1:12" x14ac:dyDescent="0.3">
      <c r="A231" s="27"/>
      <c r="B231" s="28"/>
      <c r="C231" s="29"/>
      <c r="D231" s="28"/>
      <c r="E231" s="28"/>
      <c r="F231" s="28"/>
      <c r="G231" s="28"/>
      <c r="H231" s="30" t="s">
        <v>0</v>
      </c>
      <c r="I231" s="31" t="s">
        <v>1</v>
      </c>
      <c r="J231" s="32" t="s">
        <v>2</v>
      </c>
      <c r="K231" s="28"/>
      <c r="L231" s="33"/>
    </row>
    <row r="232" spans="1:12" x14ac:dyDescent="0.3">
      <c r="A232" s="34" t="s">
        <v>106</v>
      </c>
      <c r="B232" s="34" t="s">
        <v>107</v>
      </c>
      <c r="C232" s="35" t="s">
        <v>397</v>
      </c>
      <c r="D232" s="34"/>
      <c r="E232" s="34"/>
      <c r="F232" s="34"/>
      <c r="G232" s="34"/>
      <c r="H232" s="36" t="str">
        <f>IF(I232=0,"","F.H.")</f>
        <v>F.H.</v>
      </c>
      <c r="I232" s="37">
        <v>5</v>
      </c>
      <c r="J232" s="38" t="str">
        <f>IF(I232=0,"","st")</f>
        <v>st</v>
      </c>
      <c r="K232" s="39"/>
      <c r="L232" s="40" t="str">
        <f>IF($K232="","",$I232*$K232)</f>
        <v/>
      </c>
    </row>
    <row r="233" spans="1:12" x14ac:dyDescent="0.3">
      <c r="A233" s="7"/>
      <c r="B233" s="7"/>
      <c r="C233" s="41"/>
      <c r="D233" s="7"/>
      <c r="E233" s="7"/>
      <c r="F233" s="7"/>
      <c r="G233" s="7"/>
      <c r="H233" s="4" t="s">
        <v>3</v>
      </c>
      <c r="I233" s="5"/>
      <c r="J233" s="6" t="s">
        <v>3</v>
      </c>
      <c r="K233" s="42"/>
      <c r="L233" s="19"/>
    </row>
    <row r="234" spans="1:12" ht="13.8" x14ac:dyDescent="0.3">
      <c r="A234" s="3"/>
      <c r="B234" s="3"/>
      <c r="C234" s="3"/>
      <c r="D234" s="3"/>
      <c r="E234" s="3"/>
      <c r="F234" s="3"/>
      <c r="G234" s="3"/>
      <c r="H234" s="16"/>
      <c r="I234" s="17"/>
      <c r="J234" s="18"/>
      <c r="K234" s="7"/>
      <c r="L234" s="19"/>
    </row>
    <row r="235" spans="1:12" ht="13.8" x14ac:dyDescent="0.3">
      <c r="A235" s="20" t="s">
        <v>108</v>
      </c>
      <c r="B235" s="21" t="s">
        <v>109</v>
      </c>
      <c r="C235" s="22"/>
      <c r="D235" s="22"/>
      <c r="E235" s="23"/>
      <c r="F235" s="22"/>
      <c r="G235" s="22"/>
      <c r="H235" s="24"/>
      <c r="I235" s="24"/>
      <c r="J235" s="25"/>
      <c r="K235" s="22"/>
      <c r="L235" s="26"/>
    </row>
    <row r="236" spans="1:12" x14ac:dyDescent="0.3">
      <c r="A236" s="27"/>
      <c r="B236" s="28"/>
      <c r="C236" s="29"/>
      <c r="D236" s="28"/>
      <c r="E236" s="28"/>
      <c r="F236" s="28"/>
      <c r="G236" s="28"/>
      <c r="H236" s="30" t="s">
        <v>0</v>
      </c>
      <c r="I236" s="31" t="s">
        <v>1</v>
      </c>
      <c r="J236" s="32" t="s">
        <v>2</v>
      </c>
      <c r="K236" s="28"/>
      <c r="L236" s="33"/>
    </row>
    <row r="237" spans="1:12" x14ac:dyDescent="0.3">
      <c r="A237" s="34" t="s">
        <v>106</v>
      </c>
      <c r="B237" s="34" t="s">
        <v>107</v>
      </c>
      <c r="C237" s="35" t="s">
        <v>397</v>
      </c>
      <c r="D237" s="34" t="s">
        <v>457</v>
      </c>
      <c r="E237" s="34"/>
      <c r="F237" s="34"/>
      <c r="G237" s="34"/>
      <c r="H237" s="4" t="str">
        <f>IF(I237=0,"","F.H.")</f>
        <v>F.H.</v>
      </c>
      <c r="I237" s="5">
        <v>2</v>
      </c>
      <c r="J237" s="6" t="str">
        <f>IF(I237=0,"","st")</f>
        <v>st</v>
      </c>
      <c r="K237" s="39"/>
      <c r="L237" s="40" t="s">
        <v>3</v>
      </c>
    </row>
    <row r="238" spans="1:12" x14ac:dyDescent="0.3">
      <c r="A238" s="7"/>
      <c r="B238" s="7"/>
      <c r="C238" s="41"/>
      <c r="D238" s="7"/>
      <c r="E238" s="7"/>
      <c r="F238" s="7"/>
      <c r="G238" s="7"/>
      <c r="H238" s="4" t="s">
        <v>3</v>
      </c>
      <c r="I238" s="5"/>
      <c r="J238" s="6" t="s">
        <v>3</v>
      </c>
      <c r="K238" s="42"/>
      <c r="L238" s="19"/>
    </row>
    <row r="239" spans="1:12" thickBot="1" x14ac:dyDescent="0.35">
      <c r="A239" s="3"/>
      <c r="B239" s="3"/>
      <c r="C239" s="3"/>
      <c r="D239" s="3"/>
      <c r="E239" s="3"/>
      <c r="F239" s="3"/>
      <c r="G239" s="3"/>
      <c r="H239" s="16"/>
      <c r="I239" s="17"/>
      <c r="J239" s="18"/>
      <c r="K239" s="7"/>
      <c r="L239" s="19"/>
    </row>
    <row r="240" spans="1:12" ht="13.8" x14ac:dyDescent="0.3">
      <c r="A240" s="10" t="s">
        <v>110</v>
      </c>
      <c r="B240" s="11" t="s">
        <v>111</v>
      </c>
      <c r="C240" s="12"/>
      <c r="D240" s="12"/>
      <c r="E240" s="12"/>
      <c r="F240" s="12"/>
      <c r="G240" s="12"/>
      <c r="H240" s="13"/>
      <c r="I240" s="13"/>
      <c r="J240" s="14"/>
      <c r="K240" s="12"/>
      <c r="L240" s="15"/>
    </row>
    <row r="241" spans="1:12" ht="13.8" x14ac:dyDescent="0.3">
      <c r="A241" s="3"/>
      <c r="B241" s="3"/>
      <c r="C241" s="3"/>
      <c r="D241" s="3"/>
      <c r="E241" s="3"/>
      <c r="F241" s="3"/>
      <c r="G241" s="3"/>
      <c r="H241" s="16"/>
      <c r="I241" s="17"/>
      <c r="J241" s="18"/>
      <c r="K241" s="7"/>
      <c r="L241" s="19"/>
    </row>
    <row r="242" spans="1:12" ht="13.8" x14ac:dyDescent="0.3">
      <c r="A242" s="43" t="s">
        <v>112</v>
      </c>
      <c r="B242" s="44" t="s">
        <v>113</v>
      </c>
      <c r="C242" s="45"/>
      <c r="D242" s="45"/>
      <c r="E242" s="46"/>
      <c r="F242" s="45"/>
      <c r="G242" s="45"/>
      <c r="H242" s="47"/>
      <c r="I242" s="47"/>
      <c r="J242" s="48"/>
      <c r="K242" s="45"/>
      <c r="L242" s="67"/>
    </row>
    <row r="243" spans="1:12" x14ac:dyDescent="0.3">
      <c r="A243" s="27" t="s">
        <v>4</v>
      </c>
      <c r="B243" s="28" t="s">
        <v>8</v>
      </c>
      <c r="C243" s="29" t="s">
        <v>5</v>
      </c>
      <c r="D243" s="28"/>
      <c r="E243" s="28"/>
      <c r="F243" s="28"/>
      <c r="G243" s="28"/>
      <c r="H243" s="30" t="s">
        <v>0</v>
      </c>
      <c r="I243" s="31" t="s">
        <v>1</v>
      </c>
      <c r="J243" s="32" t="s">
        <v>2</v>
      </c>
      <c r="K243" s="28"/>
      <c r="L243" s="33"/>
    </row>
    <row r="244" spans="1:12" x14ac:dyDescent="0.3">
      <c r="A244" s="34"/>
      <c r="B244" s="34"/>
      <c r="C244" s="35"/>
      <c r="D244" s="34"/>
      <c r="E244" s="34"/>
      <c r="F244" s="34"/>
      <c r="G244" s="34"/>
      <c r="H244" s="36" t="str">
        <f>IF(I244=0,"","F.H.")</f>
        <v/>
      </c>
      <c r="I244" s="37"/>
      <c r="J244" s="38" t="str">
        <f>IF(I244=0,"","st")</f>
        <v/>
      </c>
      <c r="K244" s="39"/>
      <c r="L244" s="40" t="str">
        <f>IF($K244="","",$I244*$K244)</f>
        <v/>
      </c>
    </row>
    <row r="245" spans="1:12" x14ac:dyDescent="0.3">
      <c r="A245" s="7" t="s">
        <v>114</v>
      </c>
      <c r="B245" s="7" t="s">
        <v>441</v>
      </c>
      <c r="C245" s="41" t="s">
        <v>115</v>
      </c>
      <c r="D245" s="7"/>
      <c r="E245" s="7"/>
      <c r="F245" s="7"/>
      <c r="G245" s="7"/>
      <c r="H245" s="4" t="str">
        <f>IF(I245=0,"","F.H.")</f>
        <v>F.H.</v>
      </c>
      <c r="I245" s="5">
        <v>1</v>
      </c>
      <c r="J245" s="6" t="str">
        <f>IF(I245=0,"","st")</f>
        <v>st</v>
      </c>
      <c r="K245" s="51"/>
      <c r="L245" s="52" t="str">
        <f>IF($K245="","",$I245*$K245)</f>
        <v/>
      </c>
    </row>
    <row r="246" spans="1:12" x14ac:dyDescent="0.3">
      <c r="A246" s="7" t="s">
        <v>116</v>
      </c>
      <c r="B246" s="7" t="s">
        <v>117</v>
      </c>
      <c r="C246" s="41" t="s">
        <v>398</v>
      </c>
      <c r="D246" s="7"/>
      <c r="E246" s="7"/>
      <c r="F246" s="7"/>
      <c r="G246" s="7"/>
      <c r="H246" s="4" t="str">
        <f>IF(I246=0,"","F.H.")</f>
        <v>F.H.</v>
      </c>
      <c r="I246" s="5">
        <v>53</v>
      </c>
      <c r="J246" s="6" t="str">
        <f>IF(I246=0,"","st")</f>
        <v>st</v>
      </c>
      <c r="K246" s="51"/>
      <c r="L246" s="52" t="str">
        <f>IF($K246="","",$I246*$K246)</f>
        <v/>
      </c>
    </row>
    <row r="247" spans="1:12" x14ac:dyDescent="0.3">
      <c r="A247" s="7"/>
      <c r="B247" s="7"/>
      <c r="C247" s="41"/>
      <c r="D247" s="7"/>
      <c r="E247" s="7"/>
      <c r="F247" s="7"/>
      <c r="G247" s="7"/>
      <c r="H247" s="4" t="s">
        <v>3</v>
      </c>
      <c r="I247" s="5"/>
      <c r="J247" s="6" t="s">
        <v>3</v>
      </c>
      <c r="K247" s="42"/>
      <c r="L247" s="19"/>
    </row>
    <row r="248" spans="1:12" ht="13.8" x14ac:dyDescent="0.3">
      <c r="A248" s="3"/>
      <c r="B248" s="3"/>
      <c r="C248" s="3"/>
      <c r="D248" s="3"/>
      <c r="E248" s="3"/>
      <c r="F248" s="3"/>
      <c r="G248" s="3"/>
      <c r="H248" s="16"/>
      <c r="I248" s="17"/>
      <c r="J248" s="18"/>
      <c r="K248" s="7"/>
      <c r="L248" s="19"/>
    </row>
    <row r="249" spans="1:12" ht="13.8" x14ac:dyDescent="0.3">
      <c r="A249" s="43" t="s">
        <v>118</v>
      </c>
      <c r="B249" s="44" t="s">
        <v>119</v>
      </c>
      <c r="C249" s="45"/>
      <c r="D249" s="45"/>
      <c r="E249" s="46"/>
      <c r="F249" s="45"/>
      <c r="G249" s="45"/>
      <c r="H249" s="47"/>
      <c r="I249" s="47"/>
      <c r="J249" s="48"/>
      <c r="K249" s="45"/>
      <c r="L249" s="67"/>
    </row>
    <row r="250" spans="1:12" x14ac:dyDescent="0.3">
      <c r="A250" s="27" t="s">
        <v>4</v>
      </c>
      <c r="B250" s="28" t="s">
        <v>8</v>
      </c>
      <c r="C250" s="29" t="s">
        <v>5</v>
      </c>
      <c r="D250" s="28"/>
      <c r="E250" s="28"/>
      <c r="F250" s="28"/>
      <c r="G250" s="28"/>
      <c r="H250" s="30" t="s">
        <v>0</v>
      </c>
      <c r="I250" s="31" t="s">
        <v>1</v>
      </c>
      <c r="J250" s="32" t="s">
        <v>2</v>
      </c>
      <c r="K250" s="28"/>
      <c r="L250" s="33"/>
    </row>
    <row r="251" spans="1:12" x14ac:dyDescent="0.3">
      <c r="A251" s="34"/>
      <c r="B251" s="34"/>
      <c r="C251" s="35"/>
      <c r="D251" s="34"/>
      <c r="E251" s="34"/>
      <c r="F251" s="34"/>
      <c r="G251" s="34"/>
      <c r="H251" s="36" t="str">
        <f>IF(I251=0,"","F.H.")</f>
        <v/>
      </c>
      <c r="I251" s="37"/>
      <c r="J251" s="38" t="str">
        <f>IF(I251=0,"","st")</f>
        <v/>
      </c>
      <c r="K251" s="39"/>
      <c r="L251" s="40" t="str">
        <f>IF($K251="","",$I251*$K251)</f>
        <v/>
      </c>
    </row>
    <row r="252" spans="1:12" x14ac:dyDescent="0.3">
      <c r="A252" s="7" t="s">
        <v>120</v>
      </c>
      <c r="B252" s="7" t="s">
        <v>117</v>
      </c>
      <c r="C252" s="41" t="s">
        <v>398</v>
      </c>
      <c r="D252" s="7"/>
      <c r="E252" s="7"/>
      <c r="F252" s="7"/>
      <c r="G252" s="7"/>
      <c r="H252" s="4" t="str">
        <f>IF(I252=0,"","F.H.")</f>
        <v>F.H.</v>
      </c>
      <c r="I252" s="5">
        <v>10</v>
      </c>
      <c r="J252" s="6" t="str">
        <f>IF(I252=0,"","st")</f>
        <v>st</v>
      </c>
      <c r="K252" s="51"/>
      <c r="L252" s="52" t="str">
        <f>IF($K252="","",$I252*$K252)</f>
        <v/>
      </c>
    </row>
    <row r="253" spans="1:12" x14ac:dyDescent="0.3">
      <c r="A253" s="7"/>
      <c r="B253" s="7"/>
      <c r="C253" s="41"/>
      <c r="D253" s="7"/>
      <c r="E253" s="7"/>
      <c r="F253" s="7"/>
      <c r="G253" s="7"/>
      <c r="H253" s="4" t="s">
        <v>3</v>
      </c>
      <c r="I253" s="5"/>
      <c r="J253" s="6" t="s">
        <v>3</v>
      </c>
      <c r="K253" s="42"/>
      <c r="L253" s="19"/>
    </row>
    <row r="254" spans="1:12" ht="13.8" x14ac:dyDescent="0.3">
      <c r="A254" s="3"/>
      <c r="B254" s="3"/>
      <c r="C254" s="3"/>
      <c r="D254" s="3"/>
      <c r="E254" s="3"/>
      <c r="F254" s="3"/>
      <c r="G254" s="3"/>
      <c r="H254" s="16"/>
      <c r="I254" s="17"/>
      <c r="J254" s="18"/>
      <c r="K254" s="7"/>
      <c r="L254" s="19"/>
    </row>
    <row r="255" spans="1:12" ht="13.8" x14ac:dyDescent="0.3">
      <c r="A255" s="20" t="s">
        <v>121</v>
      </c>
      <c r="B255" s="21" t="s">
        <v>122</v>
      </c>
      <c r="C255" s="22"/>
      <c r="D255" s="22"/>
      <c r="E255" s="23"/>
      <c r="F255" s="22"/>
      <c r="G255" s="22"/>
      <c r="H255" s="24"/>
      <c r="I255" s="24"/>
      <c r="J255" s="25"/>
      <c r="K255" s="22"/>
      <c r="L255" s="66"/>
    </row>
    <row r="256" spans="1:12" x14ac:dyDescent="0.3">
      <c r="A256" s="27" t="s">
        <v>4</v>
      </c>
      <c r="B256" s="28" t="s">
        <v>8</v>
      </c>
      <c r="C256" s="29"/>
      <c r="D256" s="28"/>
      <c r="E256" s="28"/>
      <c r="F256" s="28"/>
      <c r="G256" s="28"/>
      <c r="H256" s="56" t="s">
        <v>0</v>
      </c>
      <c r="I256" s="57" t="s">
        <v>1</v>
      </c>
      <c r="J256" s="58" t="s">
        <v>2</v>
      </c>
      <c r="K256" s="28"/>
      <c r="L256" s="33"/>
    </row>
    <row r="257" spans="1:12" x14ac:dyDescent="0.3">
      <c r="A257" s="7"/>
      <c r="B257" s="7"/>
      <c r="C257" s="41"/>
      <c r="D257" s="7"/>
      <c r="E257" s="7"/>
      <c r="F257" s="7"/>
      <c r="G257" s="7"/>
      <c r="H257" s="87"/>
      <c r="I257" s="62"/>
      <c r="J257" s="38"/>
      <c r="K257" s="34"/>
      <c r="L257" s="96"/>
    </row>
    <row r="258" spans="1:12" x14ac:dyDescent="0.3">
      <c r="A258" s="61" t="str">
        <f>A255</f>
        <v>301.08.08.05.</v>
      </c>
      <c r="B258" s="7" t="str">
        <f>B255</f>
        <v xml:space="preserve"> Afstandsbedieningen voor programmatie bewegings-/aanwezigheidsdetectoren</v>
      </c>
      <c r="C258" s="41"/>
      <c r="D258" s="7"/>
      <c r="E258" s="7"/>
      <c r="F258" s="7"/>
      <c r="G258" s="7"/>
      <c r="H258" s="36" t="s">
        <v>12</v>
      </c>
      <c r="I258" s="62"/>
      <c r="J258" s="38"/>
      <c r="K258" s="68"/>
      <c r="L258" s="40"/>
    </row>
    <row r="259" spans="1:12" x14ac:dyDescent="0.3">
      <c r="A259" s="7"/>
      <c r="B259" s="7"/>
      <c r="C259" s="41"/>
      <c r="D259" s="64"/>
      <c r="E259" s="7"/>
      <c r="F259" s="64"/>
      <c r="G259" s="64"/>
      <c r="H259" s="4"/>
      <c r="I259" s="5"/>
      <c r="J259" s="6" t="s">
        <v>3</v>
      </c>
      <c r="K259" s="65"/>
      <c r="L259" s="19"/>
    </row>
    <row r="260" spans="1:12" ht="13.8" x14ac:dyDescent="0.3">
      <c r="A260" s="43" t="s">
        <v>399</v>
      </c>
      <c r="B260" s="44" t="s">
        <v>400</v>
      </c>
      <c r="C260" s="45"/>
      <c r="D260" s="45"/>
      <c r="E260" s="46"/>
      <c r="F260" s="45"/>
      <c r="G260" s="45"/>
      <c r="H260" s="47"/>
      <c r="I260" s="47"/>
      <c r="J260" s="48"/>
      <c r="K260" s="45"/>
      <c r="L260" s="67"/>
    </row>
    <row r="261" spans="1:12" x14ac:dyDescent="0.3">
      <c r="A261" s="27" t="s">
        <v>4</v>
      </c>
      <c r="B261" s="28" t="s">
        <v>5</v>
      </c>
      <c r="C261" s="29"/>
      <c r="D261" s="28"/>
      <c r="E261" s="28"/>
      <c r="F261" s="28"/>
      <c r="G261" s="28"/>
      <c r="H261" s="30" t="s">
        <v>0</v>
      </c>
      <c r="I261" s="31" t="s">
        <v>1</v>
      </c>
      <c r="J261" s="32" t="s">
        <v>2</v>
      </c>
      <c r="K261" s="28"/>
      <c r="L261" s="33"/>
    </row>
    <row r="262" spans="1:12" x14ac:dyDescent="0.3">
      <c r="A262" s="34"/>
      <c r="B262" s="34"/>
      <c r="C262" s="35"/>
      <c r="D262" s="34"/>
      <c r="E262" s="34"/>
      <c r="F262" s="34"/>
      <c r="G262" s="34"/>
      <c r="H262" s="36" t="str">
        <f>IF(I262=0,"","F.H.")</f>
        <v/>
      </c>
      <c r="I262" s="37"/>
      <c r="J262" s="38" t="str">
        <f>IF(I262=0,"","st")</f>
        <v/>
      </c>
      <c r="K262" s="39"/>
      <c r="L262" s="40" t="str">
        <f>IF($K262="","",$I262*$K262)</f>
        <v/>
      </c>
    </row>
    <row r="263" spans="1:12" x14ac:dyDescent="0.3">
      <c r="A263" s="7" t="s">
        <v>399</v>
      </c>
      <c r="B263" s="7" t="str">
        <f>B260</f>
        <v>Neusaansluitdoos</v>
      </c>
      <c r="C263" s="41"/>
      <c r="D263" s="7"/>
      <c r="E263" s="7"/>
      <c r="F263" s="7"/>
      <c r="G263" s="7"/>
      <c r="H263" s="4" t="str">
        <f>IF(I263=0,"","F.H.")</f>
        <v>F.H.</v>
      </c>
      <c r="I263" s="5">
        <v>24</v>
      </c>
      <c r="J263" s="6" t="str">
        <f>IF(I263=0,"","st")</f>
        <v>st</v>
      </c>
      <c r="K263" s="51"/>
      <c r="L263" s="52" t="str">
        <f>IF($K263="","",$I263*$K263)</f>
        <v/>
      </c>
    </row>
    <row r="264" spans="1:12" x14ac:dyDescent="0.3">
      <c r="A264" s="7"/>
      <c r="B264" s="7"/>
      <c r="C264" s="41"/>
      <c r="D264" s="7"/>
      <c r="E264" s="7"/>
      <c r="F264" s="7"/>
      <c r="G264" s="7"/>
      <c r="H264" s="4"/>
      <c r="I264" s="5"/>
      <c r="J264" s="6"/>
      <c r="K264" s="51"/>
      <c r="L264" s="52"/>
    </row>
    <row r="265" spans="1:12" ht="13.8" x14ac:dyDescent="0.3">
      <c r="A265" s="43" t="s">
        <v>123</v>
      </c>
      <c r="B265" s="44" t="s">
        <v>401</v>
      </c>
      <c r="C265" s="45"/>
      <c r="D265" s="45"/>
      <c r="E265" s="46"/>
      <c r="F265" s="45"/>
      <c r="G265" s="45"/>
      <c r="H265" s="47"/>
      <c r="I265" s="47"/>
      <c r="J265" s="48"/>
      <c r="K265" s="45"/>
      <c r="L265" s="67"/>
    </row>
    <row r="266" spans="1:12" x14ac:dyDescent="0.3">
      <c r="A266" s="27" t="s">
        <v>4</v>
      </c>
      <c r="B266" s="28" t="s">
        <v>8</v>
      </c>
      <c r="C266" s="29" t="s">
        <v>5</v>
      </c>
      <c r="D266" s="28"/>
      <c r="E266" s="28"/>
      <c r="F266" s="28"/>
      <c r="G266" s="28"/>
      <c r="H266" s="30" t="s">
        <v>0</v>
      </c>
      <c r="I266" s="31" t="s">
        <v>1</v>
      </c>
      <c r="J266" s="32" t="s">
        <v>2</v>
      </c>
      <c r="K266" s="28"/>
      <c r="L266" s="33"/>
    </row>
    <row r="267" spans="1:12" x14ac:dyDescent="0.3">
      <c r="A267" s="34"/>
      <c r="B267" s="34"/>
      <c r="C267" s="35"/>
      <c r="D267" s="34"/>
      <c r="E267" s="34"/>
      <c r="F267" s="34"/>
      <c r="G267" s="34"/>
      <c r="H267" s="36" t="str">
        <f>IF(I267=0,"","F.H.")</f>
        <v/>
      </c>
      <c r="I267" s="37"/>
      <c r="J267" s="38" t="str">
        <f>IF(I267=0,"","st")</f>
        <v/>
      </c>
      <c r="K267" s="39"/>
      <c r="L267" s="40" t="str">
        <f>IF($K267="","",$I267*$K267)</f>
        <v/>
      </c>
    </row>
    <row r="268" spans="1:12" x14ac:dyDescent="0.3">
      <c r="A268" s="7" t="s">
        <v>404</v>
      </c>
      <c r="B268" s="7" t="s">
        <v>402</v>
      </c>
      <c r="C268" s="41"/>
      <c r="D268" s="7"/>
      <c r="E268" s="7"/>
      <c r="F268" s="7"/>
      <c r="G268" s="7"/>
      <c r="H268" s="4" t="s">
        <v>12</v>
      </c>
      <c r="I268" s="5"/>
      <c r="J268" s="6" t="str">
        <f>IF(I268=0,"","st")</f>
        <v/>
      </c>
      <c r="K268" s="51"/>
      <c r="L268" s="52" t="str">
        <f>IF($K268="","",$I268*$K268)</f>
        <v/>
      </c>
    </row>
    <row r="269" spans="1:12" x14ac:dyDescent="0.3">
      <c r="A269" s="7" t="s">
        <v>405</v>
      </c>
      <c r="B269" s="7" t="s">
        <v>403</v>
      </c>
      <c r="C269" s="41"/>
      <c r="D269" s="7"/>
      <c r="E269" s="7"/>
      <c r="F269" s="7"/>
      <c r="G269" s="7"/>
      <c r="H269" s="4" t="s">
        <v>12</v>
      </c>
      <c r="I269" s="5"/>
      <c r="J269" s="6" t="str">
        <f t="shared" ref="J269" si="32">IF(I269=0,"","st")</f>
        <v/>
      </c>
      <c r="K269" s="51"/>
      <c r="L269" s="52"/>
    </row>
    <row r="270" spans="1:12" ht="15" thickBot="1" x14ac:dyDescent="0.35">
      <c r="A270" s="7"/>
      <c r="B270" s="7"/>
      <c r="C270" s="41"/>
      <c r="D270" s="7"/>
      <c r="E270" s="7"/>
      <c r="F270" s="7"/>
      <c r="G270" s="7"/>
      <c r="H270" s="4" t="s">
        <v>3</v>
      </c>
      <c r="I270" s="5"/>
      <c r="J270" s="6" t="s">
        <v>3</v>
      </c>
      <c r="K270" s="42"/>
      <c r="L270" s="19"/>
    </row>
    <row r="271" spans="1:12" ht="13.8" x14ac:dyDescent="0.3">
      <c r="A271" s="10" t="s">
        <v>124</v>
      </c>
      <c r="B271" s="11" t="s">
        <v>125</v>
      </c>
      <c r="C271" s="12"/>
      <c r="D271" s="12"/>
      <c r="E271" s="12"/>
      <c r="F271" s="12"/>
      <c r="G271" s="12"/>
      <c r="H271" s="13"/>
      <c r="I271" s="13"/>
      <c r="J271" s="14"/>
      <c r="K271" s="12"/>
      <c r="L271" s="15"/>
    </row>
    <row r="272" spans="1:12" ht="13.8" x14ac:dyDescent="0.3">
      <c r="A272" s="3"/>
      <c r="B272" s="3"/>
      <c r="C272" s="3"/>
      <c r="D272" s="3"/>
      <c r="E272" s="3"/>
      <c r="F272" s="3"/>
      <c r="G272" s="3"/>
      <c r="H272" s="16"/>
      <c r="I272" s="17"/>
      <c r="J272" s="18"/>
      <c r="K272" s="7"/>
      <c r="L272" s="19"/>
    </row>
    <row r="273" spans="1:12" ht="13.8" x14ac:dyDescent="0.3">
      <c r="A273" s="43" t="s">
        <v>126</v>
      </c>
      <c r="B273" s="44" t="s">
        <v>127</v>
      </c>
      <c r="C273" s="45"/>
      <c r="D273" s="45"/>
      <c r="E273" s="46"/>
      <c r="F273" s="45"/>
      <c r="G273" s="45"/>
      <c r="H273" s="47"/>
      <c r="I273" s="47"/>
      <c r="J273" s="48"/>
      <c r="K273" s="45"/>
      <c r="L273" s="49"/>
    </row>
    <row r="274" spans="1:12" x14ac:dyDescent="0.3">
      <c r="A274" s="27" t="s">
        <v>4</v>
      </c>
      <c r="B274" s="28" t="s">
        <v>5</v>
      </c>
      <c r="C274" s="29"/>
      <c r="D274" s="28"/>
      <c r="E274" s="28"/>
      <c r="F274" s="28"/>
      <c r="G274" s="28"/>
      <c r="H274" s="30" t="s">
        <v>0</v>
      </c>
      <c r="I274" s="31" t="s">
        <v>6</v>
      </c>
      <c r="J274" s="32" t="s">
        <v>2</v>
      </c>
      <c r="K274" s="28"/>
      <c r="L274" s="33"/>
    </row>
    <row r="275" spans="1:12" x14ac:dyDescent="0.3">
      <c r="A275" s="34"/>
      <c r="B275" s="34"/>
      <c r="C275" s="35"/>
      <c r="D275" s="34"/>
      <c r="E275" s="34"/>
      <c r="F275" s="34"/>
      <c r="G275" s="34"/>
      <c r="H275" s="36" t="str">
        <f>IF(I275=0,"","F.H.")</f>
        <v/>
      </c>
      <c r="I275" s="37"/>
      <c r="J275" s="38" t="str">
        <f>IF(I275=0,"","m")</f>
        <v/>
      </c>
      <c r="K275" s="39"/>
      <c r="L275" s="40" t="str">
        <f>IF($K275="","",$I275*$K275)</f>
        <v/>
      </c>
    </row>
    <row r="276" spans="1:12" x14ac:dyDescent="0.3">
      <c r="A276" s="7" t="s">
        <v>128</v>
      </c>
      <c r="B276" s="7" t="s">
        <v>129</v>
      </c>
      <c r="C276" s="41"/>
      <c r="D276" s="7"/>
      <c r="E276" s="7">
        <v>1</v>
      </c>
      <c r="F276" s="7" t="s">
        <v>327</v>
      </c>
      <c r="G276" s="7"/>
      <c r="H276" s="4" t="str">
        <f t="shared" ref="H276:H280" si="33">IF(I276=0,"","F.H.")</f>
        <v>F.H.</v>
      </c>
      <c r="I276" s="5">
        <v>0.6</v>
      </c>
      <c r="J276" s="6" t="str">
        <f t="shared" ref="J276:J280" si="34">IF(I276=0,"","m")</f>
        <v>m</v>
      </c>
      <c r="K276" s="51"/>
      <c r="L276" s="52" t="str">
        <f t="shared" ref="L276:L280" si="35">IF($K276="","",$I276*$K276)</f>
        <v/>
      </c>
    </row>
    <row r="277" spans="1:12" x14ac:dyDescent="0.3">
      <c r="A277" s="7" t="s">
        <v>128</v>
      </c>
      <c r="B277" s="7" t="s">
        <v>130</v>
      </c>
      <c r="C277" s="41"/>
      <c r="D277" s="7"/>
      <c r="E277" s="7">
        <v>25</v>
      </c>
      <c r="F277" s="7" t="s">
        <v>327</v>
      </c>
      <c r="G277" s="7"/>
      <c r="H277" s="4" t="str">
        <f t="shared" si="33"/>
        <v>F.H.</v>
      </c>
      <c r="I277" s="5">
        <v>30</v>
      </c>
      <c r="J277" s="6" t="str">
        <f t="shared" si="34"/>
        <v>m</v>
      </c>
      <c r="K277" s="51"/>
      <c r="L277" s="52" t="str">
        <f t="shared" si="35"/>
        <v/>
      </c>
    </row>
    <row r="278" spans="1:12" x14ac:dyDescent="0.3">
      <c r="A278" s="7" t="s">
        <v>128</v>
      </c>
      <c r="B278" s="7" t="s">
        <v>132</v>
      </c>
      <c r="C278" s="41"/>
      <c r="D278" s="7"/>
      <c r="E278" s="7">
        <v>166</v>
      </c>
      <c r="F278" s="7" t="s">
        <v>327</v>
      </c>
      <c r="G278" s="7"/>
      <c r="H278" s="4" t="str">
        <f t="shared" si="33"/>
        <v>F.H.</v>
      </c>
      <c r="I278" s="5">
        <v>282.2</v>
      </c>
      <c r="J278" s="6" t="str">
        <f t="shared" si="34"/>
        <v>m</v>
      </c>
      <c r="K278" s="51"/>
      <c r="L278" s="52" t="str">
        <f t="shared" si="35"/>
        <v/>
      </c>
    </row>
    <row r="279" spans="1:12" x14ac:dyDescent="0.3">
      <c r="A279" s="7" t="s">
        <v>128</v>
      </c>
      <c r="B279" s="7" t="s">
        <v>133</v>
      </c>
      <c r="C279" s="41"/>
      <c r="D279" s="7"/>
      <c r="E279" s="7">
        <v>4</v>
      </c>
      <c r="F279" s="7" t="s">
        <v>327</v>
      </c>
      <c r="G279" s="7"/>
      <c r="H279" s="4" t="str">
        <f t="shared" si="33"/>
        <v>F.H.</v>
      </c>
      <c r="I279" s="5">
        <v>6.8</v>
      </c>
      <c r="J279" s="6" t="str">
        <f t="shared" si="34"/>
        <v>m</v>
      </c>
      <c r="K279" s="51"/>
      <c r="L279" s="52" t="str">
        <f t="shared" si="35"/>
        <v/>
      </c>
    </row>
    <row r="280" spans="1:12" x14ac:dyDescent="0.3">
      <c r="A280" s="7" t="s">
        <v>128</v>
      </c>
      <c r="B280" s="7" t="s">
        <v>134</v>
      </c>
      <c r="C280" s="41"/>
      <c r="D280" s="7"/>
      <c r="E280" s="7">
        <v>77</v>
      </c>
      <c r="F280" s="7" t="s">
        <v>327</v>
      </c>
      <c r="G280" s="7"/>
      <c r="H280" s="4" t="str">
        <f t="shared" si="33"/>
        <v>F.H.</v>
      </c>
      <c r="I280" s="5">
        <v>64.7</v>
      </c>
      <c r="J280" s="6" t="str">
        <f t="shared" si="34"/>
        <v>m</v>
      </c>
      <c r="K280" s="51"/>
      <c r="L280" s="52" t="str">
        <f t="shared" si="35"/>
        <v/>
      </c>
    </row>
    <row r="281" spans="1:12" x14ac:dyDescent="0.3">
      <c r="A281" s="7" t="s">
        <v>135</v>
      </c>
      <c r="B281" s="7" t="s">
        <v>140</v>
      </c>
      <c r="C281" s="41"/>
      <c r="D281" s="7"/>
      <c r="E281" s="7"/>
      <c r="F281" s="7"/>
      <c r="G281" s="7"/>
      <c r="H281" s="4" t="str">
        <f t="shared" ref="H281" si="36">IF(I281=0,"","F.H.")</f>
        <v>F.H.</v>
      </c>
      <c r="I281" s="5">
        <v>1</v>
      </c>
      <c r="J281" s="6" t="str">
        <f t="shared" ref="J281" si="37">IF(I281=0,"","st")</f>
        <v>st</v>
      </c>
      <c r="K281" s="51"/>
      <c r="L281" s="52" t="str">
        <f t="shared" ref="L281:L293" si="38">IF($K281="","",$I281*$K281)</f>
        <v/>
      </c>
    </row>
    <row r="282" spans="1:12" x14ac:dyDescent="0.3">
      <c r="A282" s="7" t="s">
        <v>135</v>
      </c>
      <c r="B282" s="7" t="s">
        <v>140</v>
      </c>
      <c r="C282" s="41" t="s">
        <v>472</v>
      </c>
      <c r="D282" s="7"/>
      <c r="E282" s="7"/>
      <c r="F282" s="7"/>
      <c r="G282" s="7"/>
      <c r="H282" s="4" t="str">
        <f t="shared" ref="H282:H289" si="39">IF(I282=0,"","F.H.")</f>
        <v>F.H.</v>
      </c>
      <c r="I282" s="5">
        <v>384</v>
      </c>
      <c r="J282" s="6" t="str">
        <f t="shared" ref="J282:J289" si="40">IF(I282=0,"","st")</f>
        <v>st</v>
      </c>
      <c r="K282" s="51"/>
      <c r="L282" s="52" t="str">
        <f t="shared" si="38"/>
        <v/>
      </c>
    </row>
    <row r="283" spans="1:12" x14ac:dyDescent="0.3">
      <c r="A283" s="7" t="s">
        <v>135</v>
      </c>
      <c r="B283" s="7" t="s">
        <v>452</v>
      </c>
      <c r="C283" s="41"/>
      <c r="D283" s="7"/>
      <c r="E283" s="7"/>
      <c r="F283" s="7"/>
      <c r="G283" s="7"/>
      <c r="H283" s="4" t="str">
        <f t="shared" ref="H283" si="41">IF(I283=0,"","F.H.")</f>
        <v>F.H.</v>
      </c>
      <c r="I283" s="5">
        <v>2</v>
      </c>
      <c r="J283" s="6" t="str">
        <f t="shared" ref="J283" si="42">IF(I283=0,"","st")</f>
        <v>st</v>
      </c>
      <c r="K283" s="51"/>
      <c r="L283" s="52" t="str">
        <f>IF($K283="","",$I283*$K283)</f>
        <v/>
      </c>
    </row>
    <row r="284" spans="1:12" x14ac:dyDescent="0.3">
      <c r="A284" s="7" t="s">
        <v>135</v>
      </c>
      <c r="B284" s="7" t="s">
        <v>139</v>
      </c>
      <c r="C284" s="41"/>
      <c r="D284" s="7"/>
      <c r="E284" s="7"/>
      <c r="F284" s="7"/>
      <c r="G284" s="7"/>
      <c r="H284" s="4" t="str">
        <f>IF(I284=0,"","F.H.")</f>
        <v>F.H.</v>
      </c>
      <c r="I284" s="5">
        <v>60</v>
      </c>
      <c r="J284" s="6" t="str">
        <f>IF(I284=0,"","st")</f>
        <v>st</v>
      </c>
      <c r="K284" s="51"/>
      <c r="L284" s="52" t="str">
        <f>IF($K284="","",$I284*$K284)</f>
        <v/>
      </c>
    </row>
    <row r="285" spans="1:12" x14ac:dyDescent="0.3">
      <c r="A285" s="7" t="s">
        <v>135</v>
      </c>
      <c r="B285" s="7" t="s">
        <v>131</v>
      </c>
      <c r="C285" s="41"/>
      <c r="D285" s="7"/>
      <c r="E285" s="7"/>
      <c r="F285" s="7"/>
      <c r="G285" s="7"/>
      <c r="H285" s="4" t="str">
        <f>IF(I285=0,"","F.H.")</f>
        <v>F.H.</v>
      </c>
      <c r="I285" s="5">
        <v>63</v>
      </c>
      <c r="J285" s="6" t="str">
        <f>IF(I285=0,"","st")</f>
        <v>st</v>
      </c>
      <c r="K285" s="51"/>
      <c r="L285" s="52" t="str">
        <f>IF($K285="","",$I285*$K285)</f>
        <v/>
      </c>
    </row>
    <row r="286" spans="1:12" x14ac:dyDescent="0.3">
      <c r="A286" s="7" t="s">
        <v>135</v>
      </c>
      <c r="B286" s="7" t="s">
        <v>136</v>
      </c>
      <c r="C286" s="41"/>
      <c r="D286" s="7"/>
      <c r="E286" s="7"/>
      <c r="F286" s="7"/>
      <c r="G286" s="7"/>
      <c r="H286" s="4" t="str">
        <f t="shared" si="39"/>
        <v>F.H.</v>
      </c>
      <c r="I286" s="5">
        <v>120</v>
      </c>
      <c r="J286" s="6" t="str">
        <f t="shared" si="40"/>
        <v>st</v>
      </c>
      <c r="K286" s="51"/>
      <c r="L286" s="52" t="str">
        <f t="shared" si="38"/>
        <v/>
      </c>
    </row>
    <row r="287" spans="1:12" x14ac:dyDescent="0.3">
      <c r="A287" s="7" t="s">
        <v>135</v>
      </c>
      <c r="B287" s="7" t="s">
        <v>137</v>
      </c>
      <c r="C287" s="41"/>
      <c r="D287" s="7"/>
      <c r="E287" s="7"/>
      <c r="F287" s="7"/>
      <c r="G287" s="7"/>
      <c r="H287" s="4" t="str">
        <f t="shared" si="39"/>
        <v>F.H.</v>
      </c>
      <c r="I287" s="5">
        <v>78</v>
      </c>
      <c r="J287" s="6" t="str">
        <f t="shared" si="40"/>
        <v>st</v>
      </c>
      <c r="K287" s="51"/>
      <c r="L287" s="52" t="str">
        <f t="shared" si="38"/>
        <v/>
      </c>
    </row>
    <row r="288" spans="1:12" x14ac:dyDescent="0.3">
      <c r="A288" s="7" t="s">
        <v>135</v>
      </c>
      <c r="B288" s="7" t="s">
        <v>138</v>
      </c>
      <c r="C288" s="41"/>
      <c r="D288" s="7"/>
      <c r="E288" s="7"/>
      <c r="F288" s="7"/>
      <c r="G288" s="7"/>
      <c r="H288" s="4" t="str">
        <f t="shared" si="39"/>
        <v>F.H.</v>
      </c>
      <c r="I288" s="5">
        <v>442</v>
      </c>
      <c r="J288" s="6" t="str">
        <f t="shared" si="40"/>
        <v>st</v>
      </c>
      <c r="K288" s="51"/>
      <c r="L288" s="52" t="str">
        <f t="shared" si="38"/>
        <v/>
      </c>
    </row>
    <row r="289" spans="1:12" x14ac:dyDescent="0.3">
      <c r="A289" s="7" t="s">
        <v>135</v>
      </c>
      <c r="B289" s="7" t="s">
        <v>453</v>
      </c>
      <c r="C289" s="41"/>
      <c r="D289" s="7"/>
      <c r="E289" s="7"/>
      <c r="F289" s="7"/>
      <c r="G289" s="7"/>
      <c r="H289" s="4" t="str">
        <f t="shared" si="39"/>
        <v>F.H.</v>
      </c>
      <c r="I289" s="5">
        <v>3</v>
      </c>
      <c r="J289" s="6" t="str">
        <f t="shared" si="40"/>
        <v>st</v>
      </c>
      <c r="K289" s="51"/>
      <c r="L289" s="52" t="str">
        <f t="shared" si="38"/>
        <v/>
      </c>
    </row>
    <row r="290" spans="1:12" x14ac:dyDescent="0.3">
      <c r="A290" s="7" t="s">
        <v>135</v>
      </c>
      <c r="B290" s="7" t="s">
        <v>454</v>
      </c>
      <c r="C290" s="41"/>
      <c r="D290" s="7"/>
      <c r="E290" s="7"/>
      <c r="F290" s="7"/>
      <c r="G290" s="7"/>
      <c r="H290" s="4" t="s">
        <v>530</v>
      </c>
      <c r="I290" s="5">
        <v>56</v>
      </c>
      <c r="J290" s="6" t="s">
        <v>327</v>
      </c>
      <c r="K290" s="51"/>
      <c r="L290" s="52" t="str">
        <f t="shared" si="38"/>
        <v/>
      </c>
    </row>
    <row r="291" spans="1:12" x14ac:dyDescent="0.3">
      <c r="A291" s="7" t="s">
        <v>135</v>
      </c>
      <c r="B291" s="7" t="s">
        <v>455</v>
      </c>
      <c r="C291" s="41"/>
      <c r="D291" s="7"/>
      <c r="E291" s="7"/>
      <c r="F291" s="7"/>
      <c r="G291" s="7"/>
      <c r="H291" s="4" t="s">
        <v>530</v>
      </c>
      <c r="I291" s="5">
        <v>52</v>
      </c>
      <c r="J291" s="6" t="s">
        <v>327</v>
      </c>
      <c r="K291" s="51"/>
      <c r="L291" s="52" t="str">
        <f t="shared" si="38"/>
        <v/>
      </c>
    </row>
    <row r="292" spans="1:12" x14ac:dyDescent="0.3">
      <c r="A292" s="7" t="s">
        <v>135</v>
      </c>
      <c r="B292" s="7" t="s">
        <v>456</v>
      </c>
      <c r="C292" s="41"/>
      <c r="D292" s="7"/>
      <c r="E292" s="7"/>
      <c r="F292" s="7"/>
      <c r="G292" s="7"/>
      <c r="H292" s="4" t="str">
        <f t="shared" ref="H292" si="43">IF(I292=0,"","F.H.")</f>
        <v>F.H.</v>
      </c>
      <c r="I292" s="5">
        <v>12</v>
      </c>
      <c r="J292" s="6" t="str">
        <f t="shared" ref="J292" si="44">IF(I292=0,"","st")</f>
        <v>st</v>
      </c>
      <c r="K292" s="51"/>
      <c r="L292" s="52" t="str">
        <f t="shared" si="38"/>
        <v/>
      </c>
    </row>
    <row r="293" spans="1:12" x14ac:dyDescent="0.3">
      <c r="A293" s="143"/>
      <c r="B293" s="143" t="s">
        <v>531</v>
      </c>
      <c r="C293" s="142"/>
      <c r="D293" s="143"/>
      <c r="E293" s="143"/>
      <c r="F293" s="143"/>
      <c r="G293" s="143"/>
      <c r="H293" s="144" t="s">
        <v>9</v>
      </c>
      <c r="I293" s="145">
        <v>1</v>
      </c>
      <c r="J293" s="146" t="s">
        <v>10</v>
      </c>
      <c r="K293" s="152"/>
      <c r="L293" s="153" t="str">
        <f t="shared" si="38"/>
        <v/>
      </c>
    </row>
    <row r="294" spans="1:12" x14ac:dyDescent="0.3">
      <c r="A294" s="143"/>
      <c r="B294" s="143" t="s">
        <v>532</v>
      </c>
      <c r="C294" s="142"/>
      <c r="D294" s="143"/>
      <c r="E294" s="143"/>
      <c r="F294" s="143"/>
      <c r="G294" s="143"/>
      <c r="H294" s="144" t="s">
        <v>9</v>
      </c>
      <c r="I294" s="145">
        <v>1</v>
      </c>
      <c r="J294" s="146" t="s">
        <v>10</v>
      </c>
      <c r="K294" s="154"/>
      <c r="L294" s="153"/>
    </row>
    <row r="295" spans="1:12" x14ac:dyDescent="0.3">
      <c r="A295" s="143"/>
      <c r="B295" s="143" t="s">
        <v>535</v>
      </c>
      <c r="C295" s="142"/>
      <c r="D295" s="143"/>
      <c r="E295" s="143"/>
      <c r="F295" s="143"/>
      <c r="G295" s="143"/>
      <c r="H295" s="144" t="s">
        <v>9</v>
      </c>
      <c r="I295" s="145">
        <v>1</v>
      </c>
      <c r="J295" s="146" t="s">
        <v>10</v>
      </c>
      <c r="K295" s="154"/>
      <c r="L295" s="153"/>
    </row>
    <row r="296" spans="1:12" x14ac:dyDescent="0.3">
      <c r="A296" s="143"/>
      <c r="B296" s="143" t="s">
        <v>536</v>
      </c>
      <c r="C296" s="142"/>
      <c r="D296" s="143"/>
      <c r="E296" s="143"/>
      <c r="F296" s="143"/>
      <c r="G296" s="143"/>
      <c r="H296" s="144" t="s">
        <v>9</v>
      </c>
      <c r="I296" s="145">
        <v>1</v>
      </c>
      <c r="J296" s="146" t="s">
        <v>10</v>
      </c>
      <c r="K296" s="154"/>
      <c r="L296" s="153"/>
    </row>
    <row r="297" spans="1:12" x14ac:dyDescent="0.3">
      <c r="A297" s="7"/>
      <c r="B297" s="7"/>
      <c r="C297" s="41"/>
      <c r="D297" s="7"/>
      <c r="E297" s="7"/>
      <c r="F297" s="7"/>
      <c r="G297" s="7"/>
      <c r="H297" s="4"/>
      <c r="I297" s="5"/>
      <c r="J297" s="6"/>
      <c r="K297" s="64"/>
      <c r="L297" s="19"/>
    </row>
    <row r="298" spans="1:12" ht="13.8" x14ac:dyDescent="0.3">
      <c r="A298" s="3"/>
      <c r="B298" s="3"/>
      <c r="C298" s="3"/>
      <c r="D298" s="3"/>
      <c r="E298" s="3"/>
      <c r="F298" s="3"/>
      <c r="G298" s="3"/>
      <c r="H298" s="16"/>
      <c r="I298" s="17"/>
      <c r="J298" s="18"/>
      <c r="K298" s="7"/>
      <c r="L298" s="19"/>
    </row>
    <row r="299" spans="1:12" ht="13.8" x14ac:dyDescent="0.3">
      <c r="A299" s="43" t="s">
        <v>141</v>
      </c>
      <c r="B299" s="44" t="s">
        <v>142</v>
      </c>
      <c r="C299" s="45"/>
      <c r="D299" s="45"/>
      <c r="E299" s="46"/>
      <c r="F299" s="45"/>
      <c r="G299" s="45"/>
      <c r="H299" s="47"/>
      <c r="I299" s="47"/>
      <c r="J299" s="48"/>
      <c r="K299" s="45"/>
      <c r="L299" s="49"/>
    </row>
    <row r="300" spans="1:12" x14ac:dyDescent="0.3">
      <c r="A300" s="27" t="s">
        <v>4</v>
      </c>
      <c r="B300" s="28" t="s">
        <v>5</v>
      </c>
      <c r="C300" s="29"/>
      <c r="D300" s="28"/>
      <c r="E300" s="28"/>
      <c r="F300" s="28"/>
      <c r="G300" s="28"/>
      <c r="H300" s="30" t="s">
        <v>0</v>
      </c>
      <c r="I300" s="31" t="s">
        <v>6</v>
      </c>
      <c r="J300" s="32" t="s">
        <v>2</v>
      </c>
      <c r="K300" s="28"/>
      <c r="L300" s="33"/>
    </row>
    <row r="301" spans="1:12" x14ac:dyDescent="0.3">
      <c r="A301" s="34"/>
      <c r="B301" s="34"/>
      <c r="C301" s="35"/>
      <c r="D301" s="34"/>
      <c r="E301" s="34"/>
      <c r="F301" s="34"/>
      <c r="G301" s="34"/>
      <c r="H301" s="36" t="str">
        <f>IF(I301=0,"","F.H.")</f>
        <v/>
      </c>
      <c r="I301" s="37"/>
      <c r="J301" s="38" t="str">
        <f>IF(I301=0,"","m")</f>
        <v/>
      </c>
      <c r="K301" s="39"/>
      <c r="L301" s="40" t="str">
        <f>IF($K301="","",$I301*$K301)</f>
        <v/>
      </c>
    </row>
    <row r="302" spans="1:12" x14ac:dyDescent="0.3">
      <c r="A302" s="7" t="s">
        <v>143</v>
      </c>
      <c r="B302" s="7" t="s">
        <v>144</v>
      </c>
      <c r="C302" s="100" t="s">
        <v>145</v>
      </c>
      <c r="D302" s="101" t="s">
        <v>451</v>
      </c>
      <c r="E302" s="7"/>
      <c r="F302" s="7"/>
      <c r="G302" s="7"/>
      <c r="H302" s="4" t="str">
        <f t="shared" ref="H302:H307" si="45">IF(I302=0,"","F.H.")</f>
        <v>F.H.</v>
      </c>
      <c r="I302" s="5">
        <v>12</v>
      </c>
      <c r="J302" s="6" t="str">
        <f t="shared" ref="J302:J307" si="46">IF(I302=0,"","st")</f>
        <v>st</v>
      </c>
      <c r="K302" s="51"/>
      <c r="L302" s="52" t="str">
        <f t="shared" ref="L302:L307" si="47">IF($K302="","",$I302*$K302)</f>
        <v/>
      </c>
    </row>
    <row r="303" spans="1:12" x14ac:dyDescent="0.3">
      <c r="A303" s="7" t="s">
        <v>143</v>
      </c>
      <c r="B303" s="7" t="s">
        <v>144</v>
      </c>
      <c r="C303" s="100" t="s">
        <v>147</v>
      </c>
      <c r="D303" s="101" t="s">
        <v>451</v>
      </c>
      <c r="E303" s="7"/>
      <c r="F303" s="7"/>
      <c r="G303" s="7"/>
      <c r="H303" s="4" t="str">
        <f>IF(I303=0,"","F.H.")</f>
        <v>F.H.</v>
      </c>
      <c r="I303" s="5">
        <v>2</v>
      </c>
      <c r="J303" s="6" t="str">
        <f t="shared" si="46"/>
        <v>st</v>
      </c>
      <c r="K303" s="51"/>
      <c r="L303" s="52" t="str">
        <f>IF($K303="","",$I303*$K303)</f>
        <v/>
      </c>
    </row>
    <row r="304" spans="1:12" x14ac:dyDescent="0.3">
      <c r="A304" s="7" t="s">
        <v>143</v>
      </c>
      <c r="B304" s="7" t="s">
        <v>144</v>
      </c>
      <c r="C304" s="100" t="s">
        <v>146</v>
      </c>
      <c r="D304" s="101" t="s">
        <v>451</v>
      </c>
      <c r="E304" s="7"/>
      <c r="F304" s="7"/>
      <c r="G304" s="7"/>
      <c r="H304" s="4" t="str">
        <f t="shared" si="45"/>
        <v>F.H.</v>
      </c>
      <c r="I304" s="5">
        <v>6</v>
      </c>
      <c r="J304" s="6" t="str">
        <f t="shared" si="46"/>
        <v>st</v>
      </c>
      <c r="K304" s="51"/>
      <c r="L304" s="52" t="str">
        <f t="shared" si="47"/>
        <v/>
      </c>
    </row>
    <row r="305" spans="1:12" x14ac:dyDescent="0.3">
      <c r="A305" s="7" t="s">
        <v>143</v>
      </c>
      <c r="B305" s="7" t="s">
        <v>144</v>
      </c>
      <c r="C305" s="100" t="s">
        <v>149</v>
      </c>
      <c r="D305" s="101" t="s">
        <v>451</v>
      </c>
      <c r="E305" s="7"/>
      <c r="F305" s="7"/>
      <c r="G305" s="7"/>
      <c r="H305" s="4" t="str">
        <f>IF(I305=0,"","F.H.")</f>
        <v>F.H.</v>
      </c>
      <c r="I305" s="5">
        <v>15</v>
      </c>
      <c r="J305" s="6" t="str">
        <f t="shared" si="46"/>
        <v>st</v>
      </c>
      <c r="K305" s="51"/>
      <c r="L305" s="52" t="str">
        <f>IF($K305="","",$I305*$K305)</f>
        <v/>
      </c>
    </row>
    <row r="306" spans="1:12" x14ac:dyDescent="0.3">
      <c r="A306" s="7" t="s">
        <v>143</v>
      </c>
      <c r="B306" s="7" t="s">
        <v>144</v>
      </c>
      <c r="C306" s="100" t="s">
        <v>148</v>
      </c>
      <c r="D306" s="101" t="s">
        <v>451</v>
      </c>
      <c r="E306" s="7"/>
      <c r="F306" s="7"/>
      <c r="G306" s="7"/>
      <c r="H306" s="4" t="str">
        <f t="shared" si="45"/>
        <v>F.H.</v>
      </c>
      <c r="I306" s="5">
        <v>6</v>
      </c>
      <c r="J306" s="6" t="str">
        <f t="shared" si="46"/>
        <v>st</v>
      </c>
      <c r="K306" s="51"/>
      <c r="L306" s="52" t="str">
        <f t="shared" si="47"/>
        <v/>
      </c>
    </row>
    <row r="307" spans="1:12" x14ac:dyDescent="0.3">
      <c r="A307" s="7" t="s">
        <v>143</v>
      </c>
      <c r="B307" s="7" t="s">
        <v>144</v>
      </c>
      <c r="C307" s="100" t="s">
        <v>150</v>
      </c>
      <c r="D307" s="101" t="s">
        <v>451</v>
      </c>
      <c r="E307" s="7"/>
      <c r="F307" s="7"/>
      <c r="G307" s="7"/>
      <c r="H307" s="4" t="str">
        <f t="shared" si="45"/>
        <v>F.H.</v>
      </c>
      <c r="I307" s="5">
        <v>4</v>
      </c>
      <c r="J307" s="6" t="str">
        <f t="shared" si="46"/>
        <v>st</v>
      </c>
      <c r="K307" s="51"/>
      <c r="L307" s="52" t="str">
        <f t="shared" si="47"/>
        <v/>
      </c>
    </row>
    <row r="308" spans="1:12" x14ac:dyDescent="0.3">
      <c r="A308" s="7"/>
      <c r="B308" s="7"/>
      <c r="C308" s="41"/>
      <c r="D308" s="7"/>
      <c r="E308" s="7"/>
      <c r="F308" s="7"/>
      <c r="G308" s="7"/>
      <c r="H308" s="4" t="s">
        <v>3</v>
      </c>
      <c r="I308" s="5"/>
      <c r="J308" s="6" t="s">
        <v>3</v>
      </c>
      <c r="K308" s="42"/>
      <c r="L308" s="19"/>
    </row>
    <row r="309" spans="1:12" thickBot="1" x14ac:dyDescent="0.35">
      <c r="A309" s="3"/>
      <c r="B309" s="3"/>
      <c r="C309" s="3"/>
      <c r="D309" s="3"/>
      <c r="E309" s="3"/>
      <c r="F309" s="3"/>
      <c r="G309" s="3"/>
      <c r="H309" s="16"/>
      <c r="I309" s="17"/>
      <c r="J309" s="18"/>
      <c r="K309" s="7"/>
      <c r="L309" s="19"/>
    </row>
    <row r="310" spans="1:12" ht="13.8" x14ac:dyDescent="0.3">
      <c r="A310" s="10" t="s">
        <v>151</v>
      </c>
      <c r="B310" s="11" t="s">
        <v>152</v>
      </c>
      <c r="C310" s="12"/>
      <c r="D310" s="12"/>
      <c r="E310" s="12"/>
      <c r="F310" s="12"/>
      <c r="G310" s="12"/>
      <c r="H310" s="13"/>
      <c r="I310" s="13"/>
      <c r="J310" s="14"/>
      <c r="K310" s="12"/>
      <c r="L310" s="15"/>
    </row>
    <row r="311" spans="1:12" ht="13.8" x14ac:dyDescent="0.3">
      <c r="A311" s="3"/>
      <c r="B311" s="3"/>
      <c r="C311" s="3"/>
      <c r="D311" s="3"/>
      <c r="E311" s="3"/>
      <c r="F311" s="3"/>
      <c r="G311" s="3"/>
      <c r="H311" s="16"/>
      <c r="I311" s="17"/>
      <c r="J311" s="18"/>
      <c r="K311" s="7"/>
      <c r="L311" s="19"/>
    </row>
    <row r="312" spans="1:12" ht="13.8" x14ac:dyDescent="0.3">
      <c r="A312" s="43" t="s">
        <v>153</v>
      </c>
      <c r="B312" s="44" t="s">
        <v>154</v>
      </c>
      <c r="C312" s="45"/>
      <c r="D312" s="45"/>
      <c r="E312" s="46"/>
      <c r="F312" s="45"/>
      <c r="G312" s="45"/>
      <c r="H312" s="47"/>
      <c r="I312" s="47"/>
      <c r="J312" s="48"/>
      <c r="K312" s="45"/>
      <c r="L312" s="67"/>
    </row>
    <row r="313" spans="1:12" x14ac:dyDescent="0.3">
      <c r="A313" s="27" t="s">
        <v>4</v>
      </c>
      <c r="B313" s="28" t="s">
        <v>5</v>
      </c>
      <c r="C313" s="29"/>
      <c r="D313" s="28"/>
      <c r="E313" s="28"/>
      <c r="F313" s="28"/>
      <c r="G313" s="28"/>
      <c r="H313" s="30" t="s">
        <v>0</v>
      </c>
      <c r="I313" s="31" t="s">
        <v>1</v>
      </c>
      <c r="J313" s="32" t="s">
        <v>2</v>
      </c>
      <c r="K313" s="28"/>
      <c r="L313" s="33"/>
    </row>
    <row r="314" spans="1:12" x14ac:dyDescent="0.3">
      <c r="A314" s="34"/>
      <c r="B314" s="34"/>
      <c r="C314" s="35"/>
      <c r="D314" s="34"/>
      <c r="E314" s="34"/>
      <c r="F314" s="34"/>
      <c r="G314" s="34"/>
      <c r="H314" s="36" t="str">
        <f>IF(I314=0,"","F.H.")</f>
        <v/>
      </c>
      <c r="I314" s="37"/>
      <c r="J314" s="38" t="str">
        <f>IF(I314=0,"","st")</f>
        <v/>
      </c>
      <c r="K314" s="39"/>
      <c r="L314" s="40" t="str">
        <f>IF($K314="","",$I314*$K314)</f>
        <v/>
      </c>
    </row>
    <row r="315" spans="1:12" x14ac:dyDescent="0.3">
      <c r="A315" s="7" t="s">
        <v>406</v>
      </c>
      <c r="B315" s="7" t="s">
        <v>407</v>
      </c>
      <c r="C315" s="41"/>
      <c r="D315" s="7"/>
      <c r="E315" s="7"/>
      <c r="F315" s="7"/>
      <c r="G315" s="7"/>
      <c r="H315" s="4" t="str">
        <f>IF(I315=0,"","F.H.")</f>
        <v>F.H.</v>
      </c>
      <c r="I315" s="5">
        <v>1</v>
      </c>
      <c r="J315" s="6" t="str">
        <f>IF(I315=0,"","st")</f>
        <v>st</v>
      </c>
      <c r="K315" s="51"/>
      <c r="L315" s="52" t="str">
        <f>IF($K315="","",$I315*$K315)</f>
        <v/>
      </c>
    </row>
    <row r="316" spans="1:12" x14ac:dyDescent="0.3">
      <c r="A316" s="7" t="s">
        <v>155</v>
      </c>
      <c r="B316" s="7" t="s">
        <v>408</v>
      </c>
      <c r="C316" s="41"/>
      <c r="D316" s="7"/>
      <c r="E316" s="7"/>
      <c r="F316" s="7"/>
      <c r="G316" s="7"/>
      <c r="H316" s="4" t="str">
        <f t="shared" ref="H316:H320" si="48">IF(I316=0,"","F.H.")</f>
        <v>F.H.</v>
      </c>
      <c r="I316" s="5">
        <v>17</v>
      </c>
      <c r="J316" s="6" t="str">
        <f t="shared" ref="J316:J320" si="49">IF(I316=0,"","st")</f>
        <v>st</v>
      </c>
      <c r="K316" s="51"/>
      <c r="L316" s="52"/>
    </row>
    <row r="317" spans="1:12" x14ac:dyDescent="0.3">
      <c r="A317" s="7" t="s">
        <v>413</v>
      </c>
      <c r="B317" s="7" t="s">
        <v>409</v>
      </c>
      <c r="C317" s="41"/>
      <c r="D317" s="7"/>
      <c r="E317" s="7"/>
      <c r="F317" s="7"/>
      <c r="G317" s="7"/>
      <c r="H317" s="4" t="str">
        <f t="shared" si="48"/>
        <v>F.H.</v>
      </c>
      <c r="I317" s="5">
        <v>106</v>
      </c>
      <c r="J317" s="6" t="str">
        <f t="shared" si="49"/>
        <v>st</v>
      </c>
      <c r="K317" s="51"/>
      <c r="L317" s="52"/>
    </row>
    <row r="318" spans="1:12" x14ac:dyDescent="0.3">
      <c r="A318" s="7" t="s">
        <v>414</v>
      </c>
      <c r="B318" s="7" t="s">
        <v>410</v>
      </c>
      <c r="C318" s="41"/>
      <c r="D318" s="7"/>
      <c r="E318" s="7"/>
      <c r="F318" s="7"/>
      <c r="G318" s="7"/>
      <c r="H318" s="4" t="str">
        <f t="shared" si="48"/>
        <v>F.H.</v>
      </c>
      <c r="I318" s="5">
        <v>11</v>
      </c>
      <c r="J318" s="6" t="str">
        <f t="shared" si="49"/>
        <v>st</v>
      </c>
      <c r="K318" s="51"/>
      <c r="L318" s="52"/>
    </row>
    <row r="319" spans="1:12" x14ac:dyDescent="0.3">
      <c r="A319" s="7" t="s">
        <v>415</v>
      </c>
      <c r="B319" s="7" t="s">
        <v>411</v>
      </c>
      <c r="C319" s="41"/>
      <c r="D319" s="7"/>
      <c r="E319" s="7"/>
      <c r="F319" s="7"/>
      <c r="G319" s="7"/>
      <c r="H319" s="4" t="str">
        <f t="shared" si="48"/>
        <v>F.H.</v>
      </c>
      <c r="I319" s="5">
        <v>13</v>
      </c>
      <c r="J319" s="6" t="str">
        <f t="shared" si="49"/>
        <v>st</v>
      </c>
      <c r="K319" s="51"/>
      <c r="L319" s="52"/>
    </row>
    <row r="320" spans="1:12" x14ac:dyDescent="0.3">
      <c r="A320" s="7" t="s">
        <v>416</v>
      </c>
      <c r="B320" s="7" t="s">
        <v>412</v>
      </c>
      <c r="C320" s="41"/>
      <c r="D320" s="7"/>
      <c r="E320" s="7"/>
      <c r="F320" s="7"/>
      <c r="G320" s="7"/>
      <c r="H320" s="4" t="str">
        <f t="shared" si="48"/>
        <v>F.H.</v>
      </c>
      <c r="I320" s="5">
        <v>12</v>
      </c>
      <c r="J320" s="6" t="str">
        <f t="shared" si="49"/>
        <v>st</v>
      </c>
      <c r="K320" s="51"/>
      <c r="L320" s="52"/>
    </row>
    <row r="321" spans="1:12" x14ac:dyDescent="0.3">
      <c r="A321" s="7"/>
      <c r="B321" s="7"/>
      <c r="C321" s="41"/>
      <c r="D321" s="7"/>
      <c r="E321" s="7"/>
      <c r="F321" s="7"/>
      <c r="G321" s="7"/>
      <c r="H321" s="4" t="s">
        <v>3</v>
      </c>
      <c r="I321" s="5"/>
      <c r="J321" s="6" t="s">
        <v>3</v>
      </c>
      <c r="K321" s="42"/>
      <c r="L321" s="19"/>
    </row>
    <row r="322" spans="1:12" thickBot="1" x14ac:dyDescent="0.35">
      <c r="A322" s="3"/>
      <c r="B322" s="3"/>
      <c r="C322" s="3"/>
      <c r="D322" s="3"/>
      <c r="E322" s="3"/>
      <c r="F322" s="3"/>
      <c r="G322" s="3"/>
      <c r="H322" s="53"/>
      <c r="I322" s="54"/>
      <c r="J322" s="55"/>
      <c r="K322" s="7"/>
      <c r="L322" s="19"/>
    </row>
    <row r="323" spans="1:12" ht="13.8" x14ac:dyDescent="0.3">
      <c r="A323" s="10" t="s">
        <v>156</v>
      </c>
      <c r="B323" s="11" t="s">
        <v>157</v>
      </c>
      <c r="C323" s="12"/>
      <c r="D323" s="12"/>
      <c r="E323" s="12"/>
      <c r="F323" s="12"/>
      <c r="G323" s="12"/>
      <c r="H323" s="13"/>
      <c r="I323" s="13"/>
      <c r="J323" s="14"/>
      <c r="K323" s="12"/>
      <c r="L323" s="15"/>
    </row>
    <row r="324" spans="1:12" ht="13.8" x14ac:dyDescent="0.3">
      <c r="A324" s="3"/>
      <c r="B324" s="3"/>
      <c r="C324" s="3"/>
      <c r="D324" s="3"/>
      <c r="E324" s="3"/>
      <c r="F324" s="3"/>
      <c r="G324" s="3"/>
      <c r="H324" s="53"/>
      <c r="I324" s="54"/>
      <c r="J324" s="55"/>
      <c r="K324" s="7"/>
      <c r="L324" s="19"/>
    </row>
    <row r="325" spans="1:12" ht="13.8" x14ac:dyDescent="0.3">
      <c r="A325" s="20" t="s">
        <v>158</v>
      </c>
      <c r="B325" s="21" t="s">
        <v>159</v>
      </c>
      <c r="C325" s="22"/>
      <c r="D325" s="22"/>
      <c r="E325" s="23"/>
      <c r="F325" s="22"/>
      <c r="G325" s="22"/>
      <c r="H325" s="24"/>
      <c r="I325" s="24"/>
      <c r="J325" s="25"/>
      <c r="K325" s="22"/>
      <c r="L325" s="26" t="str">
        <f>IF($K325="","",$I325*$K325)</f>
        <v/>
      </c>
    </row>
    <row r="326" spans="1:12" x14ac:dyDescent="0.3">
      <c r="A326" s="27" t="s">
        <v>4</v>
      </c>
      <c r="B326" s="28" t="s">
        <v>8</v>
      </c>
      <c r="C326" s="29"/>
      <c r="D326" s="28"/>
      <c r="E326" s="28"/>
      <c r="F326" s="28"/>
      <c r="G326" s="28"/>
      <c r="H326" s="56" t="s">
        <v>0</v>
      </c>
      <c r="I326" s="57" t="s">
        <v>1</v>
      </c>
      <c r="J326" s="58" t="s">
        <v>2</v>
      </c>
      <c r="K326" s="59"/>
      <c r="L326" s="60"/>
    </row>
    <row r="327" spans="1:12" x14ac:dyDescent="0.3">
      <c r="A327" s="61" t="str">
        <f>A325</f>
        <v>301.12.01.</v>
      </c>
      <c r="B327" s="7" t="str">
        <f>B325</f>
        <v xml:space="preserve"> Sturing verlichting</v>
      </c>
      <c r="C327" s="41"/>
      <c r="D327" s="7"/>
      <c r="E327" s="7"/>
      <c r="F327" s="7"/>
      <c r="G327" s="7"/>
      <c r="H327" s="36" t="s">
        <v>9</v>
      </c>
      <c r="I327" s="62">
        <v>1</v>
      </c>
      <c r="J327" s="38" t="s">
        <v>10</v>
      </c>
      <c r="K327" s="63"/>
      <c r="L327" s="40"/>
    </row>
    <row r="328" spans="1:12" x14ac:dyDescent="0.3">
      <c r="A328" s="7"/>
      <c r="B328" s="7"/>
      <c r="C328" s="41"/>
      <c r="D328" s="64"/>
      <c r="E328" s="7"/>
      <c r="F328" s="64"/>
      <c r="G328" s="7"/>
      <c r="H328" s="4"/>
      <c r="I328" s="5"/>
      <c r="J328" s="6"/>
      <c r="K328" s="65"/>
      <c r="L328" s="19"/>
    </row>
    <row r="329" spans="1:12" ht="15" thickBot="1" x14ac:dyDescent="0.35">
      <c r="A329" s="7"/>
      <c r="B329" s="7"/>
      <c r="C329" s="7"/>
      <c r="D329" s="7"/>
      <c r="E329" s="7"/>
      <c r="F329" s="7"/>
      <c r="G329" s="7"/>
      <c r="H329" s="4"/>
      <c r="I329" s="5"/>
      <c r="J329" s="6"/>
      <c r="K329" s="7"/>
      <c r="L329" s="8"/>
    </row>
    <row r="330" spans="1:12" ht="13.8" x14ac:dyDescent="0.3">
      <c r="A330" s="10" t="s">
        <v>160</v>
      </c>
      <c r="B330" s="11" t="s">
        <v>161</v>
      </c>
      <c r="C330" s="12"/>
      <c r="D330" s="12"/>
      <c r="E330" s="12"/>
      <c r="F330" s="12"/>
      <c r="G330" s="12"/>
      <c r="H330" s="13"/>
      <c r="I330" s="13"/>
      <c r="J330" s="14"/>
      <c r="K330" s="12"/>
      <c r="L330" s="15"/>
    </row>
    <row r="331" spans="1:12" ht="13.8" x14ac:dyDescent="0.3">
      <c r="A331" s="3"/>
      <c r="B331" s="3"/>
      <c r="C331" s="3"/>
      <c r="D331" s="3"/>
      <c r="E331" s="3"/>
      <c r="F331" s="3"/>
      <c r="G331" s="3"/>
      <c r="H331" s="53"/>
      <c r="I331" s="54"/>
      <c r="J331" s="55"/>
      <c r="K331" s="7"/>
      <c r="L331" s="19"/>
    </row>
    <row r="332" spans="1:12" ht="13.8" x14ac:dyDescent="0.3">
      <c r="A332" s="20" t="s">
        <v>162</v>
      </c>
      <c r="B332" s="139" t="s">
        <v>163</v>
      </c>
      <c r="C332" s="22"/>
      <c r="D332" s="22"/>
      <c r="E332" s="23"/>
      <c r="F332" s="22"/>
      <c r="G332" s="22"/>
      <c r="H332" s="24"/>
      <c r="I332" s="24"/>
      <c r="J332" s="25"/>
      <c r="K332" s="22"/>
      <c r="L332" s="26" t="str">
        <f>IF($K332="","",$I332*$K332)</f>
        <v/>
      </c>
    </row>
    <row r="333" spans="1:12" x14ac:dyDescent="0.3">
      <c r="A333" s="27" t="s">
        <v>4</v>
      </c>
      <c r="B333" s="28" t="s">
        <v>8</v>
      </c>
      <c r="C333" s="29"/>
      <c r="D333" s="28"/>
      <c r="E333" s="28"/>
      <c r="F333" s="28"/>
      <c r="G333" s="28"/>
      <c r="H333" s="56" t="s">
        <v>0</v>
      </c>
      <c r="I333" s="57" t="s">
        <v>1</v>
      </c>
      <c r="J333" s="58" t="s">
        <v>2</v>
      </c>
      <c r="K333" s="59"/>
      <c r="L333" s="60"/>
    </row>
    <row r="334" spans="1:12" x14ac:dyDescent="0.3">
      <c r="A334" s="140" t="str">
        <f>A332</f>
        <v>301.12.03.01.</v>
      </c>
      <c r="B334" s="141" t="str">
        <f>B332</f>
        <v xml:space="preserve"> Stuurbekabeling (totaalprijs per rookluik)</v>
      </c>
      <c r="C334" s="142"/>
      <c r="D334" s="143"/>
      <c r="E334" s="143"/>
      <c r="F334" s="143"/>
      <c r="G334" s="143"/>
      <c r="H334" s="144" t="str">
        <f t="shared" ref="H334" si="50">IF(I334=0,"","F.H.")</f>
        <v>F.H.</v>
      </c>
      <c r="I334" s="145">
        <v>2</v>
      </c>
      <c r="J334" s="146" t="str">
        <f t="shared" ref="J334" si="51">IF(I334=0,"","st")</f>
        <v>st</v>
      </c>
      <c r="K334" s="147"/>
      <c r="L334" s="148"/>
    </row>
    <row r="335" spans="1:12" x14ac:dyDescent="0.3">
      <c r="A335" s="7"/>
      <c r="B335" s="7"/>
      <c r="C335" s="41"/>
      <c r="D335" s="64"/>
      <c r="E335" s="7"/>
      <c r="F335" s="64"/>
      <c r="G335" s="7"/>
      <c r="H335" s="4"/>
      <c r="I335" s="5"/>
      <c r="J335" s="6"/>
      <c r="K335" s="65"/>
      <c r="L335" s="19"/>
    </row>
    <row r="336" spans="1:12" thickBot="1" x14ac:dyDescent="0.35">
      <c r="A336" s="3"/>
      <c r="B336" s="3"/>
      <c r="C336" s="3"/>
      <c r="D336" s="3"/>
      <c r="E336" s="3"/>
      <c r="F336" s="3"/>
      <c r="G336" s="3"/>
      <c r="H336" s="16"/>
      <c r="I336" s="17"/>
      <c r="J336" s="18"/>
      <c r="K336" s="7"/>
      <c r="L336" s="19"/>
    </row>
    <row r="337" spans="1:12" ht="13.8" x14ac:dyDescent="0.3">
      <c r="A337" s="10">
        <v>302</v>
      </c>
      <c r="B337" s="11" t="s">
        <v>164</v>
      </c>
      <c r="C337" s="12"/>
      <c r="D337" s="12"/>
      <c r="E337" s="12"/>
      <c r="F337" s="12"/>
      <c r="G337" s="12"/>
      <c r="H337" s="13"/>
      <c r="I337" s="13"/>
      <c r="J337" s="14"/>
      <c r="K337" s="12"/>
      <c r="L337" s="15"/>
    </row>
    <row r="338" spans="1:12" ht="15" thickBot="1" x14ac:dyDescent="0.35">
      <c r="A338" s="7"/>
      <c r="B338" s="7"/>
      <c r="C338" s="7"/>
      <c r="D338" s="7"/>
      <c r="E338" s="7"/>
      <c r="F338" s="7"/>
      <c r="G338" s="7"/>
      <c r="H338" s="4"/>
      <c r="I338" s="5"/>
      <c r="J338" s="6"/>
      <c r="K338" s="7"/>
      <c r="L338" s="8"/>
    </row>
    <row r="339" spans="1:12" ht="13.8" x14ac:dyDescent="0.3">
      <c r="A339" s="10" t="s">
        <v>165</v>
      </c>
      <c r="B339" s="11" t="s">
        <v>166</v>
      </c>
      <c r="C339" s="12"/>
      <c r="D339" s="12"/>
      <c r="E339" s="12"/>
      <c r="F339" s="12"/>
      <c r="G339" s="12"/>
      <c r="H339" s="13"/>
      <c r="I339" s="13"/>
      <c r="J339" s="14"/>
      <c r="K339" s="12"/>
      <c r="L339" s="15"/>
    </row>
    <row r="340" spans="1:12" ht="15" thickBot="1" x14ac:dyDescent="0.35">
      <c r="A340" s="7"/>
      <c r="B340" s="7"/>
      <c r="C340" s="7"/>
      <c r="D340" s="7"/>
      <c r="E340" s="7"/>
      <c r="F340" s="7"/>
      <c r="G340" s="7"/>
      <c r="H340" s="4"/>
      <c r="I340" s="5"/>
      <c r="J340" s="6"/>
      <c r="K340" s="7"/>
      <c r="L340" s="8"/>
    </row>
    <row r="341" spans="1:12" ht="13.8" x14ac:dyDescent="0.3">
      <c r="A341" s="10" t="s">
        <v>167</v>
      </c>
      <c r="B341" s="11" t="s">
        <v>168</v>
      </c>
      <c r="C341" s="12"/>
      <c r="D341" s="12"/>
      <c r="E341" s="12"/>
      <c r="F341" s="12"/>
      <c r="G341" s="12"/>
      <c r="H341" s="13"/>
      <c r="I341" s="13"/>
      <c r="J341" s="14"/>
      <c r="K341" s="12"/>
      <c r="L341" s="15"/>
    </row>
    <row r="342" spans="1:12" ht="15" thickBot="1" x14ac:dyDescent="0.35">
      <c r="A342" s="7"/>
      <c r="B342" s="7"/>
      <c r="C342" s="7"/>
      <c r="D342" s="7"/>
      <c r="E342" s="7"/>
      <c r="F342" s="7"/>
      <c r="G342" s="7"/>
      <c r="H342" s="4"/>
      <c r="I342" s="5"/>
      <c r="J342" s="6"/>
      <c r="K342" s="7"/>
      <c r="L342" s="8"/>
    </row>
    <row r="343" spans="1:12" ht="13.8" x14ac:dyDescent="0.3">
      <c r="A343" s="10" t="s">
        <v>169</v>
      </c>
      <c r="B343" s="11" t="s">
        <v>170</v>
      </c>
      <c r="C343" s="12"/>
      <c r="D343" s="12"/>
      <c r="E343" s="12"/>
      <c r="F343" s="12"/>
      <c r="G343" s="12"/>
      <c r="H343" s="13"/>
      <c r="I343" s="13"/>
      <c r="J343" s="14"/>
      <c r="K343" s="12"/>
      <c r="L343" s="15"/>
    </row>
    <row r="344" spans="1:12" ht="13.8" x14ac:dyDescent="0.3">
      <c r="A344" s="3"/>
      <c r="B344" s="3"/>
      <c r="C344" s="3"/>
      <c r="D344" s="3"/>
      <c r="E344" s="3"/>
      <c r="F344" s="3"/>
      <c r="G344" s="3"/>
      <c r="H344" s="16"/>
      <c r="I344" s="17"/>
      <c r="J344" s="18"/>
      <c r="K344" s="7"/>
      <c r="L344" s="19"/>
    </row>
    <row r="345" spans="1:12" ht="13.8" x14ac:dyDescent="0.3">
      <c r="A345" s="20" t="s">
        <v>171</v>
      </c>
      <c r="B345" s="21" t="s">
        <v>90</v>
      </c>
      <c r="C345" s="22"/>
      <c r="D345" s="22"/>
      <c r="E345" s="23"/>
      <c r="F345" s="22"/>
      <c r="G345" s="22"/>
      <c r="H345" s="24"/>
      <c r="I345" s="24"/>
      <c r="J345" s="25"/>
      <c r="K345" s="22"/>
      <c r="L345" s="26"/>
    </row>
    <row r="346" spans="1:12" x14ac:dyDescent="0.3">
      <c r="A346" s="27"/>
      <c r="B346" s="28"/>
      <c r="C346" s="29"/>
      <c r="D346" s="28"/>
      <c r="E346" s="28"/>
      <c r="F346" s="28"/>
      <c r="G346" s="28"/>
      <c r="H346" s="30" t="s">
        <v>0</v>
      </c>
      <c r="I346" s="31" t="s">
        <v>1</v>
      </c>
      <c r="J346" s="32" t="s">
        <v>2</v>
      </c>
      <c r="K346" s="28"/>
      <c r="L346" s="33"/>
    </row>
    <row r="347" spans="1:12" x14ac:dyDescent="0.3">
      <c r="A347" s="34"/>
      <c r="B347" s="34"/>
      <c r="C347" s="35"/>
      <c r="D347" s="34"/>
      <c r="E347" s="34"/>
      <c r="F347" s="34"/>
      <c r="G347" s="34"/>
      <c r="H347" s="36" t="str">
        <f>IF(I347=0,"","F.H.")</f>
        <v/>
      </c>
      <c r="I347" s="37"/>
      <c r="J347" s="38" t="str">
        <f>IF(I347=0,"","st")</f>
        <v/>
      </c>
      <c r="K347" s="39"/>
      <c r="L347" s="40" t="str">
        <f>IF($K347="","",$I347*$K347)</f>
        <v/>
      </c>
    </row>
    <row r="348" spans="1:12" x14ac:dyDescent="0.3">
      <c r="A348" s="7" t="s">
        <v>499</v>
      </c>
      <c r="B348" s="7" t="s">
        <v>447</v>
      </c>
      <c r="C348" s="41" t="s">
        <v>500</v>
      </c>
      <c r="D348" s="7"/>
      <c r="E348" s="7"/>
      <c r="F348" s="7"/>
      <c r="G348" s="7"/>
      <c r="H348" s="4" t="s">
        <v>330</v>
      </c>
      <c r="I348" s="5">
        <v>192</v>
      </c>
      <c r="J348" s="6" t="s">
        <v>327</v>
      </c>
      <c r="K348" s="51"/>
      <c r="L348" s="52"/>
    </row>
    <row r="349" spans="1:12" x14ac:dyDescent="0.3">
      <c r="A349" s="7" t="s">
        <v>450</v>
      </c>
      <c r="B349" s="7" t="s">
        <v>174</v>
      </c>
      <c r="C349" s="41"/>
      <c r="D349" s="7"/>
      <c r="E349" s="7"/>
      <c r="F349" s="7"/>
      <c r="G349" s="7"/>
      <c r="H349" s="4" t="str">
        <f>IF(I349=0,"","F.H.")</f>
        <v>F.H.</v>
      </c>
      <c r="I349" s="5">
        <v>54</v>
      </c>
      <c r="J349" s="6" t="str">
        <f>IF(I349=0,"","st")</f>
        <v>st</v>
      </c>
      <c r="K349" s="42"/>
      <c r="L349" s="19"/>
    </row>
    <row r="350" spans="1:12" x14ac:dyDescent="0.3">
      <c r="A350" s="143"/>
      <c r="B350" s="143" t="s">
        <v>533</v>
      </c>
      <c r="C350" s="142"/>
      <c r="D350" s="143"/>
      <c r="E350" s="143"/>
      <c r="F350" s="143"/>
      <c r="G350" s="143"/>
      <c r="H350" s="144" t="s">
        <v>9</v>
      </c>
      <c r="I350" s="145">
        <v>1</v>
      </c>
      <c r="J350" s="146" t="s">
        <v>10</v>
      </c>
      <c r="K350" s="154"/>
      <c r="L350" s="153"/>
    </row>
    <row r="351" spans="1:12" ht="13.8" x14ac:dyDescent="0.3">
      <c r="A351" s="3"/>
      <c r="B351" s="3"/>
      <c r="C351" s="3"/>
      <c r="D351" s="3"/>
      <c r="E351" s="3"/>
      <c r="F351" s="3"/>
      <c r="G351" s="3"/>
      <c r="H351" s="16"/>
      <c r="I351" s="17"/>
      <c r="J351" s="18"/>
      <c r="K351" s="7"/>
      <c r="L351" s="19"/>
    </row>
    <row r="352" spans="1:12" ht="13.8" x14ac:dyDescent="0.3">
      <c r="A352" s="43" t="s">
        <v>172</v>
      </c>
      <c r="B352" s="44" t="s">
        <v>173</v>
      </c>
      <c r="C352" s="45"/>
      <c r="D352" s="45"/>
      <c r="E352" s="46"/>
      <c r="F352" s="45"/>
      <c r="G352" s="45"/>
      <c r="H352" s="47"/>
      <c r="I352" s="47"/>
      <c r="J352" s="48"/>
      <c r="K352" s="45"/>
      <c r="L352" s="67"/>
    </row>
    <row r="353" spans="1:12" x14ac:dyDescent="0.3">
      <c r="A353" s="27" t="s">
        <v>4</v>
      </c>
      <c r="B353" s="28"/>
      <c r="C353" s="29"/>
      <c r="D353" s="28"/>
      <c r="E353" s="28"/>
      <c r="F353" s="28"/>
      <c r="G353" s="28"/>
      <c r="H353" s="30" t="s">
        <v>0</v>
      </c>
      <c r="I353" s="31" t="s">
        <v>1</v>
      </c>
      <c r="J353" s="32" t="s">
        <v>2</v>
      </c>
      <c r="K353" s="28"/>
      <c r="L353" s="33"/>
    </row>
    <row r="354" spans="1:12" x14ac:dyDescent="0.3">
      <c r="A354" s="34"/>
      <c r="B354" s="34"/>
      <c r="C354" s="35"/>
      <c r="D354" s="34"/>
      <c r="E354" s="34"/>
      <c r="F354" s="34"/>
      <c r="G354" s="34"/>
      <c r="H354" s="36" t="str">
        <f>IF(I354=0,"","F.H.")</f>
        <v/>
      </c>
      <c r="I354" s="37"/>
      <c r="J354" s="38" t="str">
        <f>IF(I354=0,"","st")</f>
        <v/>
      </c>
      <c r="K354" s="39"/>
      <c r="L354" s="40" t="str">
        <f>IF($K354="","",$I354*$K354)</f>
        <v/>
      </c>
    </row>
    <row r="355" spans="1:12" x14ac:dyDescent="0.3">
      <c r="A355" s="7" t="s">
        <v>448</v>
      </c>
      <c r="B355" s="7" t="s">
        <v>447</v>
      </c>
      <c r="C355" s="41"/>
      <c r="D355" s="7"/>
      <c r="E355" s="7"/>
      <c r="F355" s="7"/>
      <c r="G355" s="7"/>
      <c r="H355" s="4" t="str">
        <f>IF(I355=0,"","F.H.")</f>
        <v>F.H.</v>
      </c>
      <c r="I355" s="5">
        <v>2</v>
      </c>
      <c r="J355" s="6" t="str">
        <f>IF(I355=0,"","st")</f>
        <v>st</v>
      </c>
      <c r="K355" s="51"/>
      <c r="L355" s="52" t="str">
        <f>IF($K355="","",$I355*$K355)</f>
        <v/>
      </c>
    </row>
    <row r="356" spans="1:12" x14ac:dyDescent="0.3">
      <c r="A356" s="7" t="s">
        <v>449</v>
      </c>
      <c r="B356" s="7" t="s">
        <v>174</v>
      </c>
      <c r="C356" s="41"/>
      <c r="D356" s="7"/>
      <c r="E356" s="7"/>
      <c r="F356" s="7"/>
      <c r="G356" s="7"/>
      <c r="H356" s="4" t="str">
        <f>IF(I356=0,"","F.H.")</f>
        <v>F.H.</v>
      </c>
      <c r="I356" s="5">
        <v>3</v>
      </c>
      <c r="J356" s="6" t="str">
        <f>IF(I356=0,"","st")</f>
        <v>st</v>
      </c>
      <c r="K356" s="51"/>
      <c r="L356" s="52" t="str">
        <f>IF($K356="","",$I356*$K356)</f>
        <v/>
      </c>
    </row>
    <row r="357" spans="1:12" ht="13.8" x14ac:dyDescent="0.3">
      <c r="A357" s="3"/>
      <c r="B357" s="3"/>
      <c r="C357" s="3"/>
      <c r="D357" s="3"/>
      <c r="E357" s="3"/>
      <c r="F357" s="3"/>
      <c r="G357" s="3"/>
      <c r="H357" s="16"/>
      <c r="I357" s="17"/>
      <c r="J357" s="18"/>
      <c r="K357" s="7"/>
      <c r="L357" s="19"/>
    </row>
    <row r="358" spans="1:12" ht="13.8" x14ac:dyDescent="0.3">
      <c r="A358" s="20" t="s">
        <v>175</v>
      </c>
      <c r="B358" s="21" t="s">
        <v>176</v>
      </c>
      <c r="C358" s="22"/>
      <c r="D358" s="22"/>
      <c r="E358" s="23"/>
      <c r="F358" s="22"/>
      <c r="G358" s="22"/>
      <c r="H358" s="24"/>
      <c r="I358" s="24"/>
      <c r="J358" s="25"/>
      <c r="K358" s="22"/>
      <c r="L358" s="26"/>
    </row>
    <row r="359" spans="1:12" x14ac:dyDescent="0.3">
      <c r="A359" s="27"/>
      <c r="B359" s="28"/>
      <c r="C359" s="29"/>
      <c r="D359" s="28"/>
      <c r="E359" s="28"/>
      <c r="F359" s="28"/>
      <c r="G359" s="28"/>
      <c r="H359" s="30" t="s">
        <v>0</v>
      </c>
      <c r="I359" s="31" t="s">
        <v>1</v>
      </c>
      <c r="J359" s="32" t="s">
        <v>2</v>
      </c>
      <c r="K359" s="28"/>
      <c r="L359" s="33"/>
    </row>
    <row r="360" spans="1:12" x14ac:dyDescent="0.3">
      <c r="A360" s="34" t="s">
        <v>417</v>
      </c>
      <c r="B360" s="34" t="s">
        <v>419</v>
      </c>
      <c r="C360" s="35"/>
      <c r="D360" s="34"/>
      <c r="E360" s="34"/>
      <c r="F360" s="34"/>
      <c r="G360" s="34"/>
      <c r="H360" s="36" t="str">
        <f>IF(I360=0,"","F.H.")</f>
        <v>F.H.</v>
      </c>
      <c r="I360" s="37">
        <v>1</v>
      </c>
      <c r="J360" s="38" t="str">
        <f>IF(I360=0,"","st")</f>
        <v>st</v>
      </c>
      <c r="K360" s="39"/>
      <c r="L360" s="40" t="str">
        <f>IF($K360="","",$I360*$K360)</f>
        <v/>
      </c>
    </row>
    <row r="361" spans="1:12" x14ac:dyDescent="0.3">
      <c r="A361" s="7" t="s">
        <v>418</v>
      </c>
      <c r="B361" s="7" t="s">
        <v>420</v>
      </c>
      <c r="C361" s="41"/>
      <c r="D361" s="7"/>
      <c r="E361" s="7"/>
      <c r="F361" s="7"/>
      <c r="G361" s="7"/>
      <c r="H361" s="4" t="s">
        <v>421</v>
      </c>
      <c r="I361" s="5">
        <v>56</v>
      </c>
      <c r="J361" s="6" t="s">
        <v>327</v>
      </c>
      <c r="K361" s="51"/>
      <c r="L361" s="52"/>
    </row>
    <row r="362" spans="1:12" x14ac:dyDescent="0.3">
      <c r="A362" s="7"/>
      <c r="B362" s="7"/>
      <c r="C362" s="41"/>
      <c r="D362" s="7"/>
      <c r="E362" s="7"/>
      <c r="F362" s="7"/>
      <c r="G362" s="7"/>
      <c r="H362" s="4"/>
      <c r="I362" s="5"/>
      <c r="J362" s="6"/>
      <c r="K362" s="42"/>
      <c r="L362" s="19"/>
    </row>
    <row r="363" spans="1:12" ht="15" thickBot="1" x14ac:dyDescent="0.35">
      <c r="A363" s="7"/>
      <c r="B363" s="7"/>
      <c r="C363" s="7"/>
      <c r="D363" s="7"/>
      <c r="E363" s="7"/>
      <c r="F363" s="7"/>
      <c r="G363" s="7"/>
      <c r="H363" s="4"/>
      <c r="I363" s="5"/>
      <c r="J363" s="6"/>
      <c r="K363" s="7"/>
      <c r="L363" s="8"/>
    </row>
    <row r="364" spans="1:12" ht="13.8" x14ac:dyDescent="0.3">
      <c r="A364" s="10" t="s">
        <v>177</v>
      </c>
      <c r="B364" s="11" t="s">
        <v>178</v>
      </c>
      <c r="C364" s="12"/>
      <c r="D364" s="12"/>
      <c r="E364" s="12"/>
      <c r="F364" s="12"/>
      <c r="G364" s="12"/>
      <c r="H364" s="13"/>
      <c r="I364" s="13"/>
      <c r="J364" s="14"/>
      <c r="K364" s="12"/>
      <c r="L364" s="15"/>
    </row>
    <row r="365" spans="1:12" ht="13.8" x14ac:dyDescent="0.3">
      <c r="A365" s="3"/>
      <c r="B365" s="3"/>
      <c r="C365" s="3"/>
      <c r="D365" s="3"/>
      <c r="E365" s="3"/>
      <c r="F365" s="3"/>
      <c r="G365" s="3"/>
      <c r="H365" s="16"/>
      <c r="I365" s="17"/>
      <c r="J365" s="18"/>
      <c r="K365" s="7"/>
      <c r="L365" s="19"/>
    </row>
    <row r="366" spans="1:12" ht="13.8" x14ac:dyDescent="0.3">
      <c r="A366" s="20" t="s">
        <v>179</v>
      </c>
      <c r="B366" s="21" t="s">
        <v>180</v>
      </c>
      <c r="C366" s="22"/>
      <c r="D366" s="22"/>
      <c r="E366" s="23"/>
      <c r="F366" s="22"/>
      <c r="G366" s="22"/>
      <c r="H366" s="24"/>
      <c r="I366" s="24"/>
      <c r="J366" s="25"/>
      <c r="K366" s="22"/>
      <c r="L366" s="26"/>
    </row>
    <row r="367" spans="1:12" x14ac:dyDescent="0.3">
      <c r="A367" s="27"/>
      <c r="B367" s="28"/>
      <c r="C367" s="29"/>
      <c r="D367" s="28"/>
      <c r="E367" s="28"/>
      <c r="F367" s="28"/>
      <c r="G367" s="28"/>
      <c r="H367" s="30" t="s">
        <v>0</v>
      </c>
      <c r="I367" s="31" t="s">
        <v>1</v>
      </c>
      <c r="J367" s="32" t="s">
        <v>2</v>
      </c>
      <c r="K367" s="28"/>
      <c r="L367" s="33"/>
    </row>
    <row r="368" spans="1:12" x14ac:dyDescent="0.3">
      <c r="A368" s="7" t="s">
        <v>179</v>
      </c>
      <c r="B368" s="34" t="s">
        <v>422</v>
      </c>
      <c r="C368" s="35" t="s">
        <v>514</v>
      </c>
      <c r="D368" s="34"/>
      <c r="E368" s="34"/>
      <c r="F368" s="34"/>
      <c r="G368" s="34"/>
      <c r="H368" s="36" t="s">
        <v>9</v>
      </c>
      <c r="I368" s="37">
        <v>1</v>
      </c>
      <c r="J368" s="38" t="s">
        <v>10</v>
      </c>
      <c r="K368" s="39"/>
      <c r="L368" s="40" t="str">
        <f>IF($K368="","",$I368*$K368)</f>
        <v/>
      </c>
    </row>
    <row r="369" spans="1:12" x14ac:dyDescent="0.3">
      <c r="A369" s="7" t="s">
        <v>501</v>
      </c>
      <c r="B369" s="7" t="s">
        <v>502</v>
      </c>
      <c r="C369" s="41" t="s">
        <v>513</v>
      </c>
      <c r="D369" s="7"/>
      <c r="E369" s="7"/>
      <c r="F369" s="7"/>
      <c r="G369" s="7"/>
      <c r="H369" s="4" t="str">
        <f t="shared" ref="H369" si="52">IF(I369=0,"","F.H.")</f>
        <v>F.H.</v>
      </c>
      <c r="I369" s="5">
        <v>12</v>
      </c>
      <c r="J369" s="6" t="s">
        <v>327</v>
      </c>
      <c r="K369" s="42"/>
      <c r="L369" s="19"/>
    </row>
    <row r="370" spans="1:12" ht="13.8" x14ac:dyDescent="0.3">
      <c r="A370" s="3"/>
      <c r="B370" s="3"/>
      <c r="C370" s="3"/>
      <c r="D370" s="3"/>
      <c r="E370" s="3"/>
      <c r="F370" s="3"/>
      <c r="G370" s="3"/>
      <c r="H370" s="16"/>
      <c r="I370" s="17"/>
      <c r="J370" s="18"/>
      <c r="K370" s="7"/>
      <c r="L370" s="19"/>
    </row>
    <row r="371" spans="1:12" ht="13.8" x14ac:dyDescent="0.3">
      <c r="A371" s="20" t="s">
        <v>181</v>
      </c>
      <c r="B371" s="21" t="s">
        <v>182</v>
      </c>
      <c r="C371" s="22"/>
      <c r="D371" s="22"/>
      <c r="E371" s="23"/>
      <c r="F371" s="22"/>
      <c r="G371" s="22"/>
      <c r="H371" s="24"/>
      <c r="I371" s="24"/>
      <c r="J371" s="25"/>
      <c r="K371" s="22"/>
      <c r="L371" s="66"/>
    </row>
    <row r="372" spans="1:12" x14ac:dyDescent="0.3">
      <c r="A372" s="27" t="s">
        <v>4</v>
      </c>
      <c r="B372" s="28" t="s">
        <v>8</v>
      </c>
      <c r="C372" s="29"/>
      <c r="D372" s="28"/>
      <c r="E372" s="28"/>
      <c r="F372" s="28"/>
      <c r="G372" s="28"/>
      <c r="H372" s="56" t="s">
        <v>0</v>
      </c>
      <c r="I372" s="57" t="s">
        <v>1</v>
      </c>
      <c r="J372" s="58" t="s">
        <v>2</v>
      </c>
      <c r="K372" s="28"/>
      <c r="L372" s="33"/>
    </row>
    <row r="373" spans="1:12" x14ac:dyDescent="0.3">
      <c r="A373" s="2" t="s">
        <v>181</v>
      </c>
      <c r="B373" s="7" t="s">
        <v>511</v>
      </c>
      <c r="C373" s="41"/>
      <c r="D373" s="7"/>
      <c r="E373" s="7"/>
      <c r="F373" s="7"/>
      <c r="G373" s="7"/>
      <c r="H373" s="36" t="s">
        <v>12</v>
      </c>
      <c r="I373" s="62"/>
      <c r="J373" s="38"/>
      <c r="K373" s="68"/>
      <c r="L373" s="40"/>
    </row>
    <row r="374" spans="1:12" x14ac:dyDescent="0.3">
      <c r="A374" s="61" t="str">
        <f>A371</f>
        <v>302.01.02.02.</v>
      </c>
      <c r="B374" s="7" t="s">
        <v>512</v>
      </c>
      <c r="C374" s="41"/>
      <c r="D374" s="64"/>
      <c r="E374" s="7"/>
      <c r="F374" s="64"/>
      <c r="G374" s="64"/>
      <c r="H374" s="4" t="s">
        <v>12</v>
      </c>
      <c r="I374" s="5"/>
      <c r="J374" s="6" t="s">
        <v>3</v>
      </c>
      <c r="K374" s="65"/>
      <c r="L374" s="19"/>
    </row>
    <row r="375" spans="1:12" thickBot="1" x14ac:dyDescent="0.35">
      <c r="A375" s="3"/>
      <c r="B375" s="3"/>
      <c r="C375" s="3"/>
      <c r="D375" s="3"/>
      <c r="E375" s="3"/>
      <c r="F375" s="3"/>
      <c r="G375" s="3"/>
      <c r="H375" s="16"/>
      <c r="I375" s="17"/>
      <c r="J375" s="18"/>
      <c r="K375" s="7"/>
      <c r="L375" s="19"/>
    </row>
    <row r="376" spans="1:12" ht="13.8" x14ac:dyDescent="0.3">
      <c r="A376" s="10" t="s">
        <v>183</v>
      </c>
      <c r="B376" s="11" t="s">
        <v>184</v>
      </c>
      <c r="C376" s="12"/>
      <c r="D376" s="12"/>
      <c r="E376" s="12"/>
      <c r="F376" s="12"/>
      <c r="G376" s="12"/>
      <c r="H376" s="13"/>
      <c r="I376" s="13"/>
      <c r="J376" s="14"/>
      <c r="K376" s="12"/>
      <c r="L376" s="15"/>
    </row>
    <row r="377" spans="1:12" ht="13.8" x14ac:dyDescent="0.3">
      <c r="A377" s="3"/>
      <c r="B377" s="3"/>
      <c r="C377" s="3"/>
      <c r="D377" s="3"/>
      <c r="E377" s="3"/>
      <c r="F377" s="3"/>
      <c r="G377" s="3"/>
      <c r="H377" s="16"/>
      <c r="I377" s="17"/>
      <c r="J377" s="18"/>
      <c r="K377" s="7"/>
      <c r="L377" s="19"/>
    </row>
    <row r="378" spans="1:12" ht="13.8" x14ac:dyDescent="0.3">
      <c r="A378" s="43" t="s">
        <v>185</v>
      </c>
      <c r="B378" s="44" t="s">
        <v>186</v>
      </c>
      <c r="C378" s="45"/>
      <c r="D378" s="45"/>
      <c r="E378" s="46"/>
      <c r="F378" s="45"/>
      <c r="G378" s="45"/>
      <c r="H378" s="47"/>
      <c r="I378" s="47"/>
      <c r="J378" s="48"/>
      <c r="K378" s="45"/>
      <c r="L378" s="67" t="str">
        <f>IF($K378="","",$I378*$K378)</f>
        <v/>
      </c>
    </row>
    <row r="379" spans="1:12" x14ac:dyDescent="0.3">
      <c r="A379" s="27" t="s">
        <v>4</v>
      </c>
      <c r="B379" s="28" t="s">
        <v>5</v>
      </c>
      <c r="C379" s="29"/>
      <c r="D379" s="28"/>
      <c r="E379" s="28"/>
      <c r="F379" s="28"/>
      <c r="G379" s="28"/>
      <c r="H379" s="30" t="s">
        <v>0</v>
      </c>
      <c r="I379" s="31" t="s">
        <v>1</v>
      </c>
      <c r="J379" s="32" t="s">
        <v>2</v>
      </c>
      <c r="K379" s="28"/>
      <c r="L379" s="33"/>
    </row>
    <row r="380" spans="1:12" x14ac:dyDescent="0.3">
      <c r="A380" s="34"/>
      <c r="B380" s="34"/>
      <c r="C380" s="35"/>
      <c r="D380" s="34"/>
      <c r="E380" s="34"/>
      <c r="F380" s="34"/>
      <c r="G380" s="34"/>
      <c r="H380" s="36" t="str">
        <f>IF(I380=0,"","GP")</f>
        <v/>
      </c>
      <c r="I380" s="37"/>
      <c r="J380" s="38" t="str">
        <f>IF(I380=0,"","TP")</f>
        <v/>
      </c>
      <c r="K380" s="39"/>
      <c r="L380" s="40" t="str">
        <f>IF($K380="","",$I380*$K380)</f>
        <v/>
      </c>
    </row>
    <row r="381" spans="1:12" x14ac:dyDescent="0.3">
      <c r="A381" s="7" t="s">
        <v>187</v>
      </c>
      <c r="B381" s="7" t="s">
        <v>424</v>
      </c>
      <c r="C381" s="41"/>
      <c r="D381" s="7"/>
      <c r="E381" s="7"/>
      <c r="F381" s="7"/>
      <c r="G381" s="7"/>
      <c r="H381" s="4" t="str">
        <f t="shared" ref="H381" si="53">IF(I381=0,"","GP")</f>
        <v>GP</v>
      </c>
      <c r="I381" s="5">
        <v>1</v>
      </c>
      <c r="J381" s="6" t="str">
        <f t="shared" ref="J381" si="54">IF(I381=0,"","TP")</f>
        <v>TP</v>
      </c>
      <c r="K381" s="51"/>
      <c r="L381" s="52" t="str">
        <f t="shared" ref="L381:L383" si="55">IF($K381="","",$I381*$K381)</f>
        <v/>
      </c>
    </row>
    <row r="382" spans="1:12" x14ac:dyDescent="0.3">
      <c r="A382" s="7" t="s">
        <v>187</v>
      </c>
      <c r="B382" s="7" t="s">
        <v>503</v>
      </c>
      <c r="C382" s="41"/>
      <c r="D382" s="7"/>
      <c r="E382" s="7"/>
      <c r="F382" s="7"/>
      <c r="G382" s="7"/>
      <c r="H382" s="4" t="s">
        <v>427</v>
      </c>
      <c r="I382" s="5">
        <v>4992</v>
      </c>
      <c r="J382" s="6" t="s">
        <v>338</v>
      </c>
      <c r="K382" s="51"/>
      <c r="L382" s="52" t="str">
        <f t="shared" si="55"/>
        <v/>
      </c>
    </row>
    <row r="383" spans="1:12" x14ac:dyDescent="0.3">
      <c r="A383" s="7" t="s">
        <v>188</v>
      </c>
      <c r="B383" s="7" t="s">
        <v>423</v>
      </c>
      <c r="C383" s="41"/>
      <c r="D383" s="7"/>
      <c r="E383" s="7"/>
      <c r="F383" s="7"/>
      <c r="G383" s="7"/>
      <c r="H383" s="4" t="str">
        <f t="shared" ref="H383" si="56">IF(I383=0,"","F.H.")</f>
        <v>F.H.</v>
      </c>
      <c r="I383" s="5">
        <v>2240</v>
      </c>
      <c r="J383" s="6" t="str">
        <f>IF(I383=0,"","m")</f>
        <v>m</v>
      </c>
      <c r="K383" s="51"/>
      <c r="L383" s="52" t="str">
        <f t="shared" si="55"/>
        <v/>
      </c>
    </row>
    <row r="384" spans="1:12" x14ac:dyDescent="0.3">
      <c r="A384" s="7" t="s">
        <v>189</v>
      </c>
      <c r="B384" s="7" t="s">
        <v>425</v>
      </c>
      <c r="C384" s="41"/>
      <c r="D384" s="7"/>
      <c r="E384" s="7"/>
      <c r="F384" s="7"/>
      <c r="G384" s="7"/>
      <c r="H384" s="4" t="str">
        <f t="shared" ref="H384" si="57">IF(I384=0,"","GP")</f>
        <v>GP</v>
      </c>
      <c r="I384" s="5">
        <v>1</v>
      </c>
      <c r="J384" s="6" t="str">
        <f t="shared" ref="J384" si="58">IF(I384=0,"","TP")</f>
        <v>TP</v>
      </c>
      <c r="K384" s="7"/>
      <c r="L384" s="19"/>
    </row>
    <row r="385" spans="1:12" x14ac:dyDescent="0.3">
      <c r="A385" s="7"/>
      <c r="B385" s="7"/>
      <c r="C385" s="41"/>
      <c r="D385" s="7"/>
      <c r="E385" s="7"/>
      <c r="F385" s="7"/>
      <c r="G385" s="7"/>
      <c r="H385" s="70"/>
      <c r="I385" s="69"/>
      <c r="J385" s="71"/>
      <c r="K385" s="7"/>
      <c r="L385" s="72"/>
    </row>
    <row r="386" spans="1:12" ht="13.8" x14ac:dyDescent="0.3">
      <c r="A386" s="20" t="s">
        <v>190</v>
      </c>
      <c r="B386" s="21" t="s">
        <v>191</v>
      </c>
      <c r="C386" s="22"/>
      <c r="D386" s="22"/>
      <c r="E386" s="23"/>
      <c r="F386" s="22"/>
      <c r="G386" s="22"/>
      <c r="H386" s="24"/>
      <c r="I386" s="24"/>
      <c r="J386" s="25"/>
      <c r="K386" s="22"/>
      <c r="L386" s="26" t="str">
        <f>IF($K386="","",$I386*$K386)</f>
        <v/>
      </c>
    </row>
    <row r="387" spans="1:12" x14ac:dyDescent="0.3">
      <c r="A387" s="27" t="s">
        <v>4</v>
      </c>
      <c r="B387" s="28" t="s">
        <v>8</v>
      </c>
      <c r="C387" s="29"/>
      <c r="D387" s="28"/>
      <c r="E387" s="28"/>
      <c r="F387" s="28"/>
      <c r="G387" s="28"/>
      <c r="H387" s="56" t="s">
        <v>0</v>
      </c>
      <c r="I387" s="57" t="s">
        <v>1</v>
      </c>
      <c r="J387" s="58" t="s">
        <v>2</v>
      </c>
      <c r="K387" s="59"/>
      <c r="L387" s="60"/>
    </row>
    <row r="388" spans="1:12" x14ac:dyDescent="0.3">
      <c r="A388" s="61" t="str">
        <f>A386</f>
        <v>302.01.07.</v>
      </c>
      <c r="B388" s="7" t="str">
        <f>B386</f>
        <v xml:space="preserve"> Meting en testen</v>
      </c>
      <c r="C388" s="41"/>
      <c r="D388" s="7"/>
      <c r="E388" s="7"/>
      <c r="F388" s="7"/>
      <c r="G388" s="7"/>
      <c r="H388" s="36" t="s">
        <v>9</v>
      </c>
      <c r="I388" s="62">
        <v>1</v>
      </c>
      <c r="J388" s="38" t="s">
        <v>10</v>
      </c>
      <c r="K388" s="63"/>
      <c r="L388" s="40"/>
    </row>
    <row r="389" spans="1:12" x14ac:dyDescent="0.3">
      <c r="A389" s="7"/>
      <c r="B389" s="7"/>
      <c r="C389" s="41"/>
      <c r="D389" s="64"/>
      <c r="E389" s="7"/>
      <c r="F389" s="64"/>
      <c r="G389" s="7"/>
      <c r="H389" s="4"/>
      <c r="I389" s="5"/>
      <c r="J389" s="6"/>
      <c r="K389" s="65"/>
      <c r="L389" s="19"/>
    </row>
    <row r="390" spans="1:12" ht="15" thickBot="1" x14ac:dyDescent="0.35">
      <c r="A390" s="7"/>
      <c r="B390" s="7"/>
      <c r="C390" s="7"/>
      <c r="D390" s="7"/>
      <c r="E390" s="7"/>
      <c r="F390" s="7"/>
      <c r="G390" s="7"/>
      <c r="H390" s="4"/>
      <c r="I390" s="5"/>
      <c r="J390" s="6"/>
      <c r="K390" s="7"/>
      <c r="L390" s="8"/>
    </row>
    <row r="391" spans="1:12" customFormat="1" x14ac:dyDescent="0.3">
      <c r="A391" s="10" t="s">
        <v>504</v>
      </c>
      <c r="B391" s="11" t="s">
        <v>505</v>
      </c>
      <c r="C391" s="12"/>
      <c r="D391" s="12"/>
      <c r="E391" s="12"/>
      <c r="F391" s="12"/>
      <c r="G391" s="12"/>
      <c r="H391" s="13"/>
      <c r="I391" s="13"/>
      <c r="J391" s="14"/>
      <c r="K391" s="12"/>
      <c r="L391" s="15"/>
    </row>
    <row r="392" spans="1:12" customFormat="1" x14ac:dyDescent="0.3">
      <c r="A392" s="73"/>
      <c r="B392" s="73"/>
      <c r="C392" s="73"/>
      <c r="D392" s="73"/>
      <c r="E392" s="73"/>
      <c r="F392" s="73"/>
      <c r="G392" s="73"/>
      <c r="H392" s="76"/>
      <c r="I392" s="77"/>
      <c r="J392" s="18"/>
      <c r="K392" s="7"/>
      <c r="L392" s="19"/>
    </row>
    <row r="393" spans="1:12" customFormat="1" x14ac:dyDescent="0.3">
      <c r="A393" s="20" t="s">
        <v>507</v>
      </c>
      <c r="B393" s="21" t="s">
        <v>508</v>
      </c>
      <c r="C393" s="22"/>
      <c r="D393" s="22"/>
      <c r="E393" s="23"/>
      <c r="F393" s="22"/>
      <c r="G393" s="22"/>
      <c r="H393" s="24"/>
      <c r="I393" s="24"/>
      <c r="J393" s="25"/>
      <c r="K393" s="22"/>
      <c r="L393" s="66"/>
    </row>
    <row r="394" spans="1:12" customFormat="1" x14ac:dyDescent="0.3">
      <c r="A394" s="27"/>
      <c r="B394" s="28"/>
      <c r="C394" s="29"/>
      <c r="D394" s="28"/>
      <c r="E394" s="28"/>
      <c r="F394" s="28"/>
      <c r="G394" s="28"/>
      <c r="H394" s="30" t="s">
        <v>0</v>
      </c>
      <c r="I394" s="31" t="s">
        <v>6</v>
      </c>
      <c r="J394" s="32" t="s">
        <v>2</v>
      </c>
      <c r="K394" s="28"/>
      <c r="L394" s="33"/>
    </row>
    <row r="395" spans="1:12" customFormat="1" x14ac:dyDescent="0.3">
      <c r="A395" s="34" t="s">
        <v>510</v>
      </c>
      <c r="B395" s="34" t="s">
        <v>509</v>
      </c>
      <c r="C395" s="35"/>
      <c r="D395" s="34"/>
      <c r="E395" s="34"/>
      <c r="F395" s="34"/>
      <c r="G395" s="34"/>
      <c r="H395" s="36" t="s">
        <v>427</v>
      </c>
      <c r="I395" s="37">
        <v>671</v>
      </c>
      <c r="J395" s="38" t="str">
        <f>IF(I395=0,"","m")</f>
        <v>m</v>
      </c>
      <c r="K395" s="39"/>
      <c r="L395" s="40" t="str">
        <f>IF($K395="","",$I395*$K395)</f>
        <v/>
      </c>
    </row>
    <row r="396" spans="1:12" customFormat="1" x14ac:dyDescent="0.3">
      <c r="A396" s="7"/>
      <c r="B396" s="7"/>
      <c r="C396" s="41"/>
      <c r="D396" s="7"/>
      <c r="E396" s="7"/>
      <c r="F396" s="7"/>
      <c r="G396" s="7"/>
      <c r="H396" s="4" t="s">
        <v>3</v>
      </c>
      <c r="I396" s="5"/>
      <c r="J396" s="6" t="s">
        <v>3</v>
      </c>
      <c r="K396" s="42"/>
      <c r="L396" s="19"/>
    </row>
    <row r="397" spans="1:12" customFormat="1" ht="15" thickBot="1" x14ac:dyDescent="0.35">
      <c r="A397" s="7"/>
      <c r="B397" s="7"/>
      <c r="C397" s="7"/>
      <c r="D397" s="7"/>
      <c r="E397" s="7"/>
      <c r="F397" s="7"/>
      <c r="G397" s="7"/>
      <c r="H397" s="4"/>
      <c r="I397" s="5"/>
      <c r="J397" s="6"/>
      <c r="K397" s="7"/>
      <c r="L397" s="8"/>
    </row>
    <row r="398" spans="1:12" ht="13.8" x14ac:dyDescent="0.3">
      <c r="A398" s="10" t="s">
        <v>192</v>
      </c>
      <c r="B398" s="11" t="s">
        <v>193</v>
      </c>
      <c r="C398" s="12"/>
      <c r="D398" s="12"/>
      <c r="E398" s="12"/>
      <c r="F398" s="12"/>
      <c r="G398" s="12"/>
      <c r="H398" s="13"/>
      <c r="I398" s="13"/>
      <c r="J398" s="14"/>
      <c r="K398" s="12"/>
      <c r="L398" s="15"/>
    </row>
    <row r="399" spans="1:12" ht="13.8" x14ac:dyDescent="0.3">
      <c r="A399" s="3"/>
      <c r="B399" s="3"/>
      <c r="C399" s="3"/>
      <c r="D399" s="3"/>
      <c r="E399" s="3"/>
      <c r="F399" s="3"/>
      <c r="G399" s="3"/>
      <c r="H399" s="53"/>
      <c r="I399" s="54"/>
      <c r="J399" s="55"/>
      <c r="K399" s="7"/>
      <c r="L399" s="19"/>
    </row>
    <row r="400" spans="1:12" ht="13.8" x14ac:dyDescent="0.3">
      <c r="A400" s="20" t="s">
        <v>194</v>
      </c>
      <c r="B400" s="21" t="s">
        <v>195</v>
      </c>
      <c r="C400" s="22"/>
      <c r="D400" s="22"/>
      <c r="E400" s="23"/>
      <c r="F400" s="22"/>
      <c r="G400" s="22"/>
      <c r="H400" s="24"/>
      <c r="I400" s="24"/>
      <c r="J400" s="25"/>
      <c r="K400" s="22"/>
      <c r="L400" s="26" t="str">
        <f>IF($K400="","",$I400*$K400)</f>
        <v/>
      </c>
    </row>
    <row r="401" spans="1:12" x14ac:dyDescent="0.3">
      <c r="A401" s="27" t="s">
        <v>4</v>
      </c>
      <c r="B401" s="28" t="s">
        <v>8</v>
      </c>
      <c r="C401" s="29"/>
      <c r="D401" s="28"/>
      <c r="E401" s="28"/>
      <c r="F401" s="28"/>
      <c r="G401" s="28"/>
      <c r="H401" s="56" t="s">
        <v>0</v>
      </c>
      <c r="I401" s="57" t="s">
        <v>1</v>
      </c>
      <c r="J401" s="58" t="s">
        <v>2</v>
      </c>
      <c r="K401" s="59"/>
      <c r="L401" s="60"/>
    </row>
    <row r="402" spans="1:12" x14ac:dyDescent="0.3">
      <c r="A402" s="61" t="str">
        <f>A400</f>
        <v>302.01.08.01.</v>
      </c>
      <c r="B402" s="7" t="str">
        <f>B400</f>
        <v xml:space="preserve"> Patchcords - koper</v>
      </c>
      <c r="C402" s="41" t="s">
        <v>426</v>
      </c>
      <c r="D402" s="7"/>
      <c r="E402" s="7"/>
      <c r="F402" s="7"/>
      <c r="G402" s="7"/>
      <c r="H402" s="36" t="s">
        <v>427</v>
      </c>
      <c r="I402" s="62">
        <v>3</v>
      </c>
      <c r="J402" s="38" t="s">
        <v>327</v>
      </c>
      <c r="K402" s="63"/>
      <c r="L402" s="40"/>
    </row>
    <row r="403" spans="1:12" x14ac:dyDescent="0.3">
      <c r="A403" s="7"/>
      <c r="B403" s="7"/>
      <c r="C403" s="41"/>
      <c r="D403" s="64"/>
      <c r="E403" s="7"/>
      <c r="F403" s="64"/>
      <c r="G403" s="7"/>
      <c r="H403" s="4"/>
      <c r="I403" s="5"/>
      <c r="J403" s="6"/>
      <c r="K403" s="65"/>
      <c r="L403" s="19"/>
    </row>
    <row r="404" spans="1:12" thickBot="1" x14ac:dyDescent="0.35">
      <c r="A404" s="3"/>
      <c r="B404" s="3"/>
      <c r="C404" s="3"/>
      <c r="D404" s="3"/>
      <c r="E404" s="3"/>
      <c r="F404" s="3"/>
      <c r="G404" s="3"/>
      <c r="H404" s="53"/>
      <c r="I404" s="54"/>
      <c r="J404" s="55"/>
      <c r="K404" s="7"/>
      <c r="L404" s="19"/>
    </row>
    <row r="405" spans="1:12" ht="13.8" x14ac:dyDescent="0.3">
      <c r="A405" s="10" t="s">
        <v>196</v>
      </c>
      <c r="B405" s="11" t="s">
        <v>197</v>
      </c>
      <c r="C405" s="12"/>
      <c r="D405" s="12"/>
      <c r="E405" s="12"/>
      <c r="F405" s="12"/>
      <c r="G405" s="12"/>
      <c r="H405" s="13"/>
      <c r="I405" s="13"/>
      <c r="J405" s="14"/>
      <c r="K405" s="12"/>
      <c r="L405" s="15"/>
    </row>
    <row r="406" spans="1:12" ht="13.8" x14ac:dyDescent="0.3">
      <c r="A406" s="3"/>
      <c r="B406" s="3"/>
      <c r="C406" s="3"/>
      <c r="D406" s="3"/>
      <c r="E406" s="3"/>
      <c r="F406" s="3"/>
      <c r="G406" s="3"/>
      <c r="H406" s="16"/>
      <c r="I406" s="17"/>
      <c r="J406" s="18"/>
      <c r="K406" s="7"/>
      <c r="L406" s="19"/>
    </row>
    <row r="407" spans="1:12" ht="13.8" x14ac:dyDescent="0.3">
      <c r="A407" s="43" t="s">
        <v>198</v>
      </c>
      <c r="B407" s="44" t="s">
        <v>199</v>
      </c>
      <c r="C407" s="45"/>
      <c r="D407" s="45"/>
      <c r="E407" s="46"/>
      <c r="F407" s="45"/>
      <c r="G407" s="45"/>
      <c r="H407" s="47"/>
      <c r="I407" s="47"/>
      <c r="J407" s="48"/>
      <c r="K407" s="45"/>
      <c r="L407" s="67"/>
    </row>
    <row r="408" spans="1:12" x14ac:dyDescent="0.3">
      <c r="A408" s="27" t="s">
        <v>4</v>
      </c>
      <c r="B408" s="28" t="s">
        <v>5</v>
      </c>
      <c r="C408" s="29"/>
      <c r="D408" s="28"/>
      <c r="E408" s="28"/>
      <c r="F408" s="28"/>
      <c r="G408" s="28"/>
      <c r="H408" s="30" t="s">
        <v>0</v>
      </c>
      <c r="I408" s="31" t="s">
        <v>1</v>
      </c>
      <c r="J408" s="32" t="s">
        <v>2</v>
      </c>
      <c r="K408" s="28"/>
      <c r="L408" s="33"/>
    </row>
    <row r="409" spans="1:12" x14ac:dyDescent="0.3">
      <c r="A409" s="34"/>
      <c r="B409" s="34"/>
      <c r="C409" s="35"/>
      <c r="D409" s="34"/>
      <c r="E409" s="34"/>
      <c r="F409" s="34"/>
      <c r="G409" s="34"/>
      <c r="H409" s="36" t="str">
        <f>IF(I409=0,"","F.H.")</f>
        <v/>
      </c>
      <c r="I409" s="37"/>
      <c r="J409" s="38" t="str">
        <f>IF(I409=0,"","st")</f>
        <v/>
      </c>
      <c r="K409" s="39"/>
      <c r="L409" s="40" t="str">
        <f>IF($K409="","",$I409*$K409)</f>
        <v/>
      </c>
    </row>
    <row r="410" spans="1:12" x14ac:dyDescent="0.3">
      <c r="A410" s="143" t="s">
        <v>198</v>
      </c>
      <c r="B410" s="143" t="s">
        <v>534</v>
      </c>
      <c r="C410" s="142"/>
      <c r="D410" s="143"/>
      <c r="E410" s="143"/>
      <c r="F410" s="143"/>
      <c r="G410" s="143"/>
      <c r="H410" s="144" t="s">
        <v>9</v>
      </c>
      <c r="I410" s="145">
        <v>1</v>
      </c>
      <c r="J410" s="146" t="s">
        <v>10</v>
      </c>
      <c r="K410" s="150"/>
      <c r="L410" s="151" t="str">
        <f>IF($K410="","",$I410*$K410)</f>
        <v/>
      </c>
    </row>
    <row r="411" spans="1:12" x14ac:dyDescent="0.3">
      <c r="A411" s="7"/>
      <c r="B411" s="7"/>
      <c r="C411" s="41"/>
      <c r="D411" s="7"/>
      <c r="E411" s="7"/>
      <c r="F411" s="7"/>
      <c r="G411" s="7"/>
      <c r="H411" s="4" t="s">
        <v>3</v>
      </c>
      <c r="I411" s="5"/>
      <c r="J411" s="6" t="s">
        <v>3</v>
      </c>
      <c r="K411" s="42"/>
      <c r="L411" s="19"/>
    </row>
    <row r="412" spans="1:12" thickBot="1" x14ac:dyDescent="0.35">
      <c r="A412" s="3"/>
      <c r="B412" s="3"/>
      <c r="C412" s="3"/>
      <c r="D412" s="3"/>
      <c r="E412" s="3"/>
      <c r="F412" s="3"/>
      <c r="G412" s="3"/>
      <c r="H412" s="16"/>
      <c r="I412" s="17"/>
      <c r="J412" s="18"/>
      <c r="K412" s="7"/>
      <c r="L412" s="19"/>
    </row>
    <row r="413" spans="1:12" ht="13.8" x14ac:dyDescent="0.3">
      <c r="A413" s="10" t="s">
        <v>200</v>
      </c>
      <c r="B413" s="11" t="s">
        <v>201</v>
      </c>
      <c r="C413" s="12"/>
      <c r="D413" s="12"/>
      <c r="E413" s="12"/>
      <c r="F413" s="12"/>
      <c r="G413" s="12"/>
      <c r="H413" s="13"/>
      <c r="I413" s="13"/>
      <c r="J413" s="14"/>
      <c r="K413" s="12"/>
      <c r="L413" s="15"/>
    </row>
    <row r="414" spans="1:12" ht="13.8" x14ac:dyDescent="0.3">
      <c r="A414" s="3"/>
      <c r="B414" s="3"/>
      <c r="C414" s="3"/>
      <c r="D414" s="3"/>
      <c r="E414" s="3"/>
      <c r="F414" s="3"/>
      <c r="G414" s="3"/>
      <c r="H414" s="16"/>
      <c r="I414" s="17"/>
      <c r="J414" s="18"/>
      <c r="K414" s="7"/>
      <c r="L414" s="19"/>
    </row>
    <row r="415" spans="1:12" ht="13.8" x14ac:dyDescent="0.3">
      <c r="A415" s="43" t="s">
        <v>202</v>
      </c>
      <c r="B415" s="44" t="s">
        <v>203</v>
      </c>
      <c r="C415" s="45"/>
      <c r="D415" s="45"/>
      <c r="E415" s="46"/>
      <c r="F415" s="45"/>
      <c r="G415" s="45"/>
      <c r="H415" s="47"/>
      <c r="I415" s="47"/>
      <c r="J415" s="48"/>
      <c r="K415" s="45"/>
      <c r="L415" s="67"/>
    </row>
    <row r="416" spans="1:12" x14ac:dyDescent="0.3">
      <c r="A416" s="27" t="s">
        <v>4</v>
      </c>
      <c r="B416" s="28" t="s">
        <v>5</v>
      </c>
      <c r="C416" s="29"/>
      <c r="D416" s="28"/>
      <c r="E416" s="28"/>
      <c r="F416" s="28"/>
      <c r="G416" s="28"/>
      <c r="H416" s="30" t="s">
        <v>0</v>
      </c>
      <c r="I416" s="31" t="s">
        <v>1</v>
      </c>
      <c r="J416" s="32" t="s">
        <v>2</v>
      </c>
      <c r="K416" s="28"/>
      <c r="L416" s="33"/>
    </row>
    <row r="417" spans="1:19" x14ac:dyDescent="0.3">
      <c r="A417" s="34"/>
      <c r="B417" s="34"/>
      <c r="C417" s="35"/>
      <c r="D417" s="34"/>
      <c r="E417" s="34"/>
      <c r="F417" s="34"/>
      <c r="G417" s="34"/>
      <c r="H417" s="36" t="str">
        <f>IF(I417=0,"","F.H.")</f>
        <v/>
      </c>
      <c r="I417" s="37"/>
      <c r="J417" s="38" t="str">
        <f>IF(I417=0,"","st")</f>
        <v/>
      </c>
      <c r="K417" s="39"/>
      <c r="L417" s="40" t="str">
        <f>IF($K417="","",$I417*$K417)</f>
        <v/>
      </c>
    </row>
    <row r="418" spans="1:19" x14ac:dyDescent="0.3">
      <c r="A418" s="7" t="s">
        <v>204</v>
      </c>
      <c r="B418" s="7" t="s">
        <v>205</v>
      </c>
      <c r="C418" s="41" t="s">
        <v>206</v>
      </c>
      <c r="D418" s="7"/>
      <c r="E418" s="7"/>
      <c r="F418" s="7"/>
      <c r="G418" s="7"/>
      <c r="H418" s="4" t="str">
        <f t="shared" ref="H418:H419" si="59">IF(I418=0,"","F.H.")</f>
        <v>F.H.</v>
      </c>
      <c r="I418" s="5">
        <v>232</v>
      </c>
      <c r="J418" s="6" t="str">
        <f t="shared" ref="J418:J419" si="60">IF(I418=0,"","st")</f>
        <v>st</v>
      </c>
      <c r="K418" s="51"/>
      <c r="L418" s="52" t="str">
        <f t="shared" ref="L418:L419" si="61">IF($K418="","",$I418*$K418)</f>
        <v/>
      </c>
    </row>
    <row r="419" spans="1:19" s="50" customFormat="1" x14ac:dyDescent="0.3">
      <c r="A419" s="7" t="s">
        <v>207</v>
      </c>
      <c r="B419" s="7" t="s">
        <v>208</v>
      </c>
      <c r="C419" s="41" t="s">
        <v>209</v>
      </c>
      <c r="D419" s="7"/>
      <c r="E419" s="7"/>
      <c r="F419" s="7"/>
      <c r="G419" s="7"/>
      <c r="H419" s="4" t="str">
        <f t="shared" si="59"/>
        <v>F.H.</v>
      </c>
      <c r="I419" s="5">
        <v>24</v>
      </c>
      <c r="J419" s="6" t="str">
        <f t="shared" si="60"/>
        <v>st</v>
      </c>
      <c r="K419" s="51"/>
      <c r="L419" s="52" t="str">
        <f t="shared" si="61"/>
        <v/>
      </c>
      <c r="M419" s="1"/>
      <c r="N419" s="1"/>
      <c r="O419" s="1"/>
      <c r="P419" s="1"/>
      <c r="Q419" s="1"/>
      <c r="R419" s="1"/>
      <c r="S419" s="1"/>
    </row>
    <row r="420" spans="1:19" x14ac:dyDescent="0.3">
      <c r="A420" s="7"/>
      <c r="B420" s="7"/>
      <c r="C420" s="41"/>
      <c r="D420" s="7"/>
      <c r="E420" s="7"/>
      <c r="F420" s="7"/>
      <c r="G420" s="7"/>
      <c r="H420" s="4" t="s">
        <v>3</v>
      </c>
      <c r="I420" s="5"/>
      <c r="J420" s="6" t="s">
        <v>3</v>
      </c>
      <c r="K420" s="42"/>
      <c r="L420" s="19"/>
    </row>
    <row r="421" spans="1:19" ht="13.8" x14ac:dyDescent="0.3">
      <c r="A421" s="3"/>
      <c r="B421" s="3"/>
      <c r="C421" s="3"/>
      <c r="D421" s="3"/>
      <c r="E421" s="3"/>
      <c r="F421" s="3"/>
      <c r="G421" s="3"/>
      <c r="H421" s="16"/>
      <c r="I421" s="17"/>
      <c r="J421" s="18"/>
      <c r="K421" s="7"/>
      <c r="L421" s="19"/>
    </row>
    <row r="422" spans="1:19" ht="13.8" x14ac:dyDescent="0.3">
      <c r="A422" s="43" t="s">
        <v>210</v>
      </c>
      <c r="B422" s="44" t="s">
        <v>211</v>
      </c>
      <c r="C422" s="45"/>
      <c r="D422" s="45"/>
      <c r="E422" s="46"/>
      <c r="F422" s="45"/>
      <c r="G422" s="45"/>
      <c r="H422" s="47"/>
      <c r="I422" s="47"/>
      <c r="J422" s="48"/>
      <c r="K422" s="45"/>
      <c r="L422" s="67"/>
    </row>
    <row r="423" spans="1:19" x14ac:dyDescent="0.3">
      <c r="A423" s="27" t="s">
        <v>4</v>
      </c>
      <c r="B423" s="28" t="s">
        <v>5</v>
      </c>
      <c r="C423" s="29"/>
      <c r="D423" s="28"/>
      <c r="E423" s="28"/>
      <c r="F423" s="28"/>
      <c r="G423" s="28"/>
      <c r="H423" s="30" t="s">
        <v>0</v>
      </c>
      <c r="I423" s="31" t="s">
        <v>1</v>
      </c>
      <c r="J423" s="32" t="s">
        <v>2</v>
      </c>
      <c r="K423" s="28"/>
      <c r="L423" s="33"/>
    </row>
    <row r="424" spans="1:19" x14ac:dyDescent="0.3">
      <c r="A424" s="34"/>
      <c r="B424" s="34"/>
      <c r="C424" s="35"/>
      <c r="D424" s="34"/>
      <c r="E424" s="34"/>
      <c r="F424" s="34"/>
      <c r="G424" s="34"/>
      <c r="H424" s="36" t="str">
        <f>IF(I424=0,"","F.H.")</f>
        <v/>
      </c>
      <c r="I424" s="37"/>
      <c r="J424" s="38" t="str">
        <f>IF(I424=0,"","st")</f>
        <v/>
      </c>
      <c r="K424" s="39"/>
      <c r="L424" s="40" t="str">
        <f>IF($K424="","",$I424*$K424)</f>
        <v/>
      </c>
    </row>
    <row r="425" spans="1:19" x14ac:dyDescent="0.3">
      <c r="A425" s="7" t="s">
        <v>212</v>
      </c>
      <c r="B425" s="7" t="s">
        <v>213</v>
      </c>
      <c r="C425" s="41" t="s">
        <v>214</v>
      </c>
      <c r="D425" s="7"/>
      <c r="E425" s="7"/>
      <c r="F425" s="7"/>
      <c r="G425" s="7"/>
      <c r="H425" s="4" t="str">
        <f>IF(I425=0,"","F.H.")</f>
        <v>F.H.</v>
      </c>
      <c r="I425" s="5">
        <v>384</v>
      </c>
      <c r="J425" s="6" t="str">
        <f>IF(I425=0,"","st")</f>
        <v>st</v>
      </c>
      <c r="K425" s="51"/>
      <c r="L425" s="52" t="str">
        <f>IF($K425="","",$I425*$K425)</f>
        <v/>
      </c>
    </row>
    <row r="426" spans="1:19" x14ac:dyDescent="0.3">
      <c r="A426" s="7"/>
      <c r="B426" s="7"/>
      <c r="C426" s="41"/>
      <c r="D426" s="7"/>
      <c r="E426" s="7"/>
      <c r="F426" s="7"/>
      <c r="G426" s="7"/>
      <c r="H426" s="4" t="s">
        <v>3</v>
      </c>
      <c r="I426" s="5"/>
      <c r="J426" s="6" t="s">
        <v>3</v>
      </c>
      <c r="K426" s="42"/>
      <c r="L426" s="19"/>
    </row>
    <row r="427" spans="1:19" thickBot="1" x14ac:dyDescent="0.35">
      <c r="A427" s="3"/>
      <c r="B427" s="3"/>
      <c r="C427" s="3"/>
      <c r="D427" s="3"/>
      <c r="E427" s="3"/>
      <c r="F427" s="3"/>
      <c r="G427" s="3"/>
      <c r="H427" s="16"/>
      <c r="I427" s="17"/>
      <c r="J427" s="18"/>
      <c r="K427" s="7"/>
      <c r="L427" s="19"/>
    </row>
    <row r="428" spans="1:19" ht="13.8" x14ac:dyDescent="0.3">
      <c r="A428" s="132" t="s">
        <v>215</v>
      </c>
      <c r="B428" s="133" t="s">
        <v>216</v>
      </c>
      <c r="C428" s="134"/>
      <c r="D428" s="134"/>
      <c r="E428" s="134"/>
      <c r="F428" s="134"/>
      <c r="G428" s="134"/>
      <c r="H428" s="135"/>
      <c r="I428" s="135"/>
      <c r="J428" s="136"/>
      <c r="K428" s="134"/>
      <c r="L428" s="137"/>
    </row>
    <row r="429" spans="1:19" ht="13.8" x14ac:dyDescent="0.3">
      <c r="A429" s="3"/>
      <c r="B429" s="3"/>
      <c r="C429" s="3"/>
      <c r="D429" s="3"/>
      <c r="E429" s="3"/>
      <c r="F429" s="3"/>
      <c r="G429" s="3"/>
      <c r="H429" s="16"/>
      <c r="I429" s="17"/>
      <c r="J429" s="18"/>
      <c r="K429" s="7"/>
      <c r="L429" s="19"/>
    </row>
    <row r="430" spans="1:19" ht="13.8" x14ac:dyDescent="0.3">
      <c r="A430" s="108" t="s">
        <v>217</v>
      </c>
      <c r="B430" s="21" t="s">
        <v>218</v>
      </c>
      <c r="C430" s="22"/>
      <c r="D430" s="22"/>
      <c r="E430" s="23"/>
      <c r="F430" s="22"/>
      <c r="G430" s="22"/>
      <c r="H430" s="24"/>
      <c r="I430" s="24"/>
      <c r="J430" s="25"/>
      <c r="K430" s="22"/>
      <c r="L430" s="26"/>
    </row>
    <row r="431" spans="1:19" x14ac:dyDescent="0.3">
      <c r="A431" s="27"/>
      <c r="B431" s="28"/>
      <c r="C431" s="29"/>
      <c r="D431" s="28"/>
      <c r="E431" s="28"/>
      <c r="F431" s="28"/>
      <c r="G431" s="28"/>
      <c r="H431" s="30" t="s">
        <v>0</v>
      </c>
      <c r="I431" s="31" t="s">
        <v>1</v>
      </c>
      <c r="J431" s="32" t="s">
        <v>2</v>
      </c>
      <c r="K431" s="28"/>
      <c r="L431" s="33"/>
    </row>
    <row r="432" spans="1:19" x14ac:dyDescent="0.3">
      <c r="A432" s="7" t="s">
        <v>217</v>
      </c>
      <c r="B432" s="7" t="s">
        <v>428</v>
      </c>
      <c r="C432" s="35"/>
      <c r="D432" s="34"/>
      <c r="E432" s="34"/>
      <c r="F432" s="34"/>
      <c r="G432" s="34"/>
      <c r="H432" s="36" t="str">
        <f>IF(I432=0,"","F.H.")</f>
        <v>F.H.</v>
      </c>
      <c r="I432" s="37">
        <v>2</v>
      </c>
      <c r="J432" s="38" t="str">
        <f>IF(I432=0,"","st")</f>
        <v>st</v>
      </c>
      <c r="K432" s="39"/>
      <c r="L432" s="40" t="str">
        <f>IF($K432="","",$I432*$K432)</f>
        <v/>
      </c>
    </row>
    <row r="433" spans="1:19" x14ac:dyDescent="0.3">
      <c r="A433" s="1"/>
      <c r="B433" s="1"/>
      <c r="C433" s="41"/>
      <c r="D433" s="7"/>
      <c r="E433" s="7"/>
      <c r="F433" s="7"/>
      <c r="G433" s="7"/>
      <c r="H433" s="4" t="s">
        <v>3</v>
      </c>
      <c r="I433" s="5"/>
      <c r="J433" s="6" t="s">
        <v>3</v>
      </c>
      <c r="K433" s="42"/>
      <c r="L433" s="19"/>
    </row>
    <row r="434" spans="1:19" ht="13.8" x14ac:dyDescent="0.3">
      <c r="A434" s="3"/>
      <c r="B434" s="3"/>
      <c r="C434" s="3"/>
      <c r="D434" s="3"/>
      <c r="E434" s="3"/>
      <c r="F434" s="3"/>
      <c r="G434" s="3"/>
      <c r="H434" s="16"/>
      <c r="I434" s="17"/>
      <c r="J434" s="18"/>
      <c r="K434" s="7"/>
      <c r="L434" s="19"/>
    </row>
    <row r="435" spans="1:19" ht="13.8" x14ac:dyDescent="0.3">
      <c r="A435" s="108" t="s">
        <v>219</v>
      </c>
      <c r="B435" s="21" t="s">
        <v>220</v>
      </c>
      <c r="C435" s="22"/>
      <c r="D435" s="22"/>
      <c r="E435" s="23"/>
      <c r="F435" s="22"/>
      <c r="G435" s="22"/>
      <c r="H435" s="24"/>
      <c r="I435" s="24"/>
      <c r="J435" s="25"/>
      <c r="K435" s="22"/>
      <c r="L435" s="66"/>
    </row>
    <row r="436" spans="1:19" x14ac:dyDescent="0.3">
      <c r="A436" s="27"/>
      <c r="B436" s="28"/>
      <c r="C436" s="29"/>
      <c r="D436" s="28"/>
      <c r="E436" s="28"/>
      <c r="F436" s="28"/>
      <c r="G436" s="28"/>
      <c r="H436" s="30" t="s">
        <v>0</v>
      </c>
      <c r="I436" s="31" t="s">
        <v>6</v>
      </c>
      <c r="J436" s="32" t="s">
        <v>2</v>
      </c>
      <c r="K436" s="28"/>
      <c r="L436" s="33"/>
    </row>
    <row r="437" spans="1:19" x14ac:dyDescent="0.3">
      <c r="A437" s="34" t="s">
        <v>219</v>
      </c>
      <c r="B437" s="34" t="s">
        <v>429</v>
      </c>
      <c r="C437" s="35"/>
      <c r="D437" s="34"/>
      <c r="E437" s="34"/>
      <c r="F437" s="34"/>
      <c r="G437" s="34"/>
      <c r="H437" s="36" t="s">
        <v>330</v>
      </c>
      <c r="I437" s="37">
        <v>110</v>
      </c>
      <c r="J437" s="38" t="s">
        <v>338</v>
      </c>
      <c r="K437" s="39"/>
      <c r="L437" s="40" t="str">
        <f>IF($K437="","",$I437*$K437)</f>
        <v/>
      </c>
    </row>
    <row r="438" spans="1:19" x14ac:dyDescent="0.3">
      <c r="A438" s="7"/>
      <c r="B438" s="7"/>
      <c r="C438" s="41"/>
      <c r="D438" s="7"/>
      <c r="E438" s="7"/>
      <c r="F438" s="7"/>
      <c r="G438" s="7"/>
      <c r="H438" s="4" t="s">
        <v>3</v>
      </c>
      <c r="I438" s="5"/>
      <c r="J438" s="6" t="s">
        <v>3</v>
      </c>
      <c r="K438" s="42"/>
      <c r="L438" s="19"/>
    </row>
    <row r="439" spans="1:19" ht="13.8" x14ac:dyDescent="0.3">
      <c r="A439" s="3"/>
      <c r="B439" s="3"/>
      <c r="C439" s="3"/>
      <c r="D439" s="3"/>
      <c r="E439" s="3"/>
      <c r="F439" s="3"/>
      <c r="G439" s="3"/>
      <c r="H439" s="16"/>
      <c r="I439" s="17"/>
      <c r="J439" s="18"/>
      <c r="K439" s="7"/>
      <c r="L439" s="19"/>
      <c r="N439" s="98"/>
    </row>
    <row r="440" spans="1:19" ht="13.8" x14ac:dyDescent="0.3">
      <c r="A440" s="108" t="s">
        <v>221</v>
      </c>
      <c r="B440" s="21" t="s">
        <v>222</v>
      </c>
      <c r="C440" s="22"/>
      <c r="D440" s="22"/>
      <c r="E440" s="23"/>
      <c r="F440" s="22"/>
      <c r="G440" s="22"/>
      <c r="H440" s="24"/>
      <c r="I440" s="24"/>
      <c r="J440" s="25"/>
      <c r="K440" s="22"/>
      <c r="L440" s="26"/>
      <c r="N440" s="98"/>
    </row>
    <row r="441" spans="1:19" x14ac:dyDescent="0.3">
      <c r="A441" s="27"/>
      <c r="B441" s="28"/>
      <c r="C441" s="29"/>
      <c r="D441" s="28"/>
      <c r="E441" s="28"/>
      <c r="F441" s="28"/>
      <c r="G441" s="28"/>
      <c r="H441" s="30" t="s">
        <v>0</v>
      </c>
      <c r="I441" s="31" t="s">
        <v>1</v>
      </c>
      <c r="J441" s="32" t="s">
        <v>2</v>
      </c>
      <c r="K441" s="28"/>
      <c r="L441" s="33"/>
    </row>
    <row r="442" spans="1:19" x14ac:dyDescent="0.3">
      <c r="A442" s="34" t="s">
        <v>221</v>
      </c>
      <c r="B442" s="34" t="s">
        <v>430</v>
      </c>
      <c r="C442" s="35"/>
      <c r="D442" s="34"/>
      <c r="E442" s="34"/>
      <c r="F442" s="34"/>
      <c r="G442" s="34"/>
      <c r="H442" s="36" t="s">
        <v>446</v>
      </c>
      <c r="I442" s="37">
        <v>10</v>
      </c>
      <c r="J442" s="38" t="s">
        <v>431</v>
      </c>
      <c r="K442" s="39"/>
      <c r="L442" s="40" t="str">
        <f>IF($K442="","",$I442*$K442)</f>
        <v/>
      </c>
    </row>
    <row r="443" spans="1:19" x14ac:dyDescent="0.3">
      <c r="A443" s="7"/>
      <c r="B443" s="7"/>
      <c r="C443" s="41"/>
      <c r="D443" s="7"/>
      <c r="E443" s="7"/>
      <c r="F443" s="7"/>
      <c r="G443" s="7"/>
      <c r="H443" s="4" t="s">
        <v>3</v>
      </c>
      <c r="I443" s="5"/>
      <c r="J443" s="6" t="s">
        <v>3</v>
      </c>
      <c r="K443" s="42"/>
      <c r="L443" s="19"/>
    </row>
    <row r="444" spans="1:19" ht="13.8" x14ac:dyDescent="0.3">
      <c r="A444" s="3"/>
      <c r="B444" s="3"/>
      <c r="C444" s="3"/>
      <c r="D444" s="3"/>
      <c r="E444" s="3"/>
      <c r="F444" s="3"/>
      <c r="G444" s="3"/>
      <c r="H444" s="53"/>
      <c r="I444" s="54"/>
      <c r="J444" s="55"/>
      <c r="K444" s="7"/>
      <c r="L444" s="19"/>
    </row>
    <row r="445" spans="1:19" ht="13.8" x14ac:dyDescent="0.3">
      <c r="A445" s="43" t="s">
        <v>223</v>
      </c>
      <c r="B445" s="44" t="s">
        <v>224</v>
      </c>
      <c r="C445" s="45"/>
      <c r="D445" s="45"/>
      <c r="E445" s="46"/>
      <c r="F445" s="45"/>
      <c r="G445" s="45"/>
      <c r="H445" s="47"/>
      <c r="I445" s="47"/>
      <c r="J445" s="48"/>
      <c r="K445" s="45"/>
      <c r="L445" s="67"/>
    </row>
    <row r="446" spans="1:19" x14ac:dyDescent="0.3">
      <c r="A446" s="27" t="s">
        <v>4</v>
      </c>
      <c r="B446" s="28" t="s">
        <v>5</v>
      </c>
      <c r="C446" s="29"/>
      <c r="D446" s="28"/>
      <c r="E446" s="28"/>
      <c r="F446" s="28"/>
      <c r="G446" s="28"/>
      <c r="H446" s="30" t="s">
        <v>0</v>
      </c>
      <c r="I446" s="31" t="s">
        <v>1</v>
      </c>
      <c r="J446" s="32" t="s">
        <v>2</v>
      </c>
      <c r="K446" s="28"/>
      <c r="L446" s="33"/>
    </row>
    <row r="447" spans="1:19" s="50" customFormat="1" x14ac:dyDescent="0.3">
      <c r="A447" s="34"/>
      <c r="B447" s="34"/>
      <c r="C447" s="35"/>
      <c r="D447" s="34"/>
      <c r="E447" s="34"/>
      <c r="F447" s="34"/>
      <c r="G447" s="34"/>
      <c r="H447" s="36" t="str">
        <f>IF(I447=0,"","F.H.")</f>
        <v/>
      </c>
      <c r="I447" s="37"/>
      <c r="J447" s="38" t="str">
        <f>IF(I447=0,"","st")</f>
        <v/>
      </c>
      <c r="K447" s="39"/>
      <c r="L447" s="40" t="str">
        <f>IF($K447="","",$I447*$K447)</f>
        <v/>
      </c>
      <c r="M447" s="1"/>
      <c r="N447" s="1"/>
      <c r="O447" s="1"/>
      <c r="P447" s="1"/>
      <c r="Q447" s="1"/>
      <c r="R447" s="1"/>
      <c r="S447" s="1"/>
    </row>
    <row r="448" spans="1:19" s="50" customFormat="1" x14ac:dyDescent="0.3">
      <c r="A448" s="7" t="s">
        <v>225</v>
      </c>
      <c r="B448" s="7" t="s">
        <v>226</v>
      </c>
      <c r="C448" s="41"/>
      <c r="D448" s="7"/>
      <c r="E448" s="7"/>
      <c r="F448" s="7"/>
      <c r="G448" s="7"/>
      <c r="H448" s="4" t="str">
        <f>IF(I448=0,"","F.H.")</f>
        <v>F.H.</v>
      </c>
      <c r="I448" s="5">
        <v>64</v>
      </c>
      <c r="J448" s="6" t="str">
        <f>IF(I448=0,"","st")</f>
        <v>st</v>
      </c>
      <c r="K448" s="51"/>
      <c r="L448" s="52" t="str">
        <f>IF($K448="","",$I448*$K448)</f>
        <v/>
      </c>
      <c r="M448" s="1"/>
      <c r="N448" s="1"/>
      <c r="O448" s="1"/>
      <c r="P448" s="1"/>
      <c r="Q448" s="1"/>
      <c r="R448" s="1"/>
      <c r="S448" s="1"/>
    </row>
    <row r="449" spans="1:12" x14ac:dyDescent="0.3">
      <c r="A449" s="7"/>
      <c r="B449" s="7"/>
      <c r="C449" s="41"/>
      <c r="D449" s="7"/>
      <c r="E449" s="7"/>
      <c r="F449" s="7"/>
      <c r="G449" s="7"/>
      <c r="H449" s="4" t="s">
        <v>3</v>
      </c>
      <c r="I449" s="5"/>
      <c r="J449" s="6" t="s">
        <v>3</v>
      </c>
      <c r="K449" s="42"/>
      <c r="L449" s="19"/>
    </row>
    <row r="450" spans="1:12" ht="13.8" x14ac:dyDescent="0.3">
      <c r="A450" s="3"/>
      <c r="B450" s="3"/>
      <c r="C450" s="3"/>
      <c r="D450" s="3"/>
      <c r="E450" s="3"/>
      <c r="F450" s="3"/>
      <c r="G450" s="3"/>
      <c r="H450" s="16"/>
      <c r="I450" s="17"/>
      <c r="J450" s="18"/>
      <c r="K450" s="7"/>
      <c r="L450" s="19"/>
    </row>
    <row r="451" spans="1:12" ht="13.8" x14ac:dyDescent="0.3">
      <c r="A451" s="43" t="s">
        <v>227</v>
      </c>
      <c r="B451" s="44" t="s">
        <v>228</v>
      </c>
      <c r="C451" s="45"/>
      <c r="D451" s="45"/>
      <c r="E451" s="46"/>
      <c r="F451" s="45"/>
      <c r="G451" s="45"/>
      <c r="H451" s="47"/>
      <c r="I451" s="47"/>
      <c r="J451" s="48"/>
      <c r="K451" s="45"/>
      <c r="L451" s="67"/>
    </row>
    <row r="452" spans="1:12" x14ac:dyDescent="0.3">
      <c r="A452" s="27" t="s">
        <v>4</v>
      </c>
      <c r="B452" s="28" t="s">
        <v>5</v>
      </c>
      <c r="C452" s="29"/>
      <c r="D452" s="28"/>
      <c r="E452" s="28"/>
      <c r="F452" s="28"/>
      <c r="G452" s="28"/>
      <c r="H452" s="30" t="s">
        <v>0</v>
      </c>
      <c r="I452" s="31" t="s">
        <v>1</v>
      </c>
      <c r="J452" s="32" t="s">
        <v>2</v>
      </c>
      <c r="K452" s="28"/>
      <c r="L452" s="33"/>
    </row>
    <row r="453" spans="1:12" x14ac:dyDescent="0.3">
      <c r="A453" s="34"/>
      <c r="B453" s="34"/>
      <c r="C453" s="35"/>
      <c r="D453" s="34"/>
      <c r="E453" s="34"/>
      <c r="F453" s="34"/>
      <c r="G453" s="34"/>
      <c r="H453" s="36" t="str">
        <f>IF(I453=0,"","F.H.")</f>
        <v/>
      </c>
      <c r="I453" s="37"/>
      <c r="J453" s="38" t="str">
        <f>IF(I453=0,"","st")</f>
        <v/>
      </c>
      <c r="K453" s="39"/>
      <c r="L453" s="40" t="str">
        <f>IF($K453="","",$I453*$K453)</f>
        <v/>
      </c>
    </row>
    <row r="454" spans="1:12" x14ac:dyDescent="0.3">
      <c r="A454" s="7" t="s">
        <v>229</v>
      </c>
      <c r="B454" s="7" t="s">
        <v>432</v>
      </c>
      <c r="C454" s="41"/>
      <c r="D454" s="7"/>
      <c r="E454" s="7"/>
      <c r="F454" s="7"/>
      <c r="G454" s="7"/>
      <c r="H454" s="4" t="str">
        <f>IF(I454=0,"","F.H.")</f>
        <v>F.H.</v>
      </c>
      <c r="I454" s="5">
        <v>59</v>
      </c>
      <c r="J454" s="6" t="str">
        <f>IF(I454=0,"","st")</f>
        <v>st</v>
      </c>
      <c r="K454" s="51"/>
      <c r="L454" s="52" t="str">
        <f>IF($K454="","",$I454*$K454)</f>
        <v/>
      </c>
    </row>
    <row r="455" spans="1:12" x14ac:dyDescent="0.3">
      <c r="A455" s="7"/>
      <c r="B455" s="7"/>
      <c r="C455" s="41"/>
      <c r="D455" s="7"/>
      <c r="E455" s="7"/>
      <c r="F455" s="7"/>
      <c r="G455" s="7"/>
      <c r="H455" s="4" t="s">
        <v>3</v>
      </c>
      <c r="I455" s="5"/>
      <c r="J455" s="6" t="s">
        <v>3</v>
      </c>
      <c r="K455" s="42"/>
      <c r="L455" s="19"/>
    </row>
    <row r="456" spans="1:12" ht="13.8" x14ac:dyDescent="0.3">
      <c r="A456" s="3"/>
      <c r="B456" s="3"/>
      <c r="C456" s="3"/>
      <c r="D456" s="3"/>
      <c r="E456" s="3"/>
      <c r="F456" s="3"/>
      <c r="G456" s="3"/>
      <c r="H456" s="16"/>
      <c r="I456" s="17"/>
      <c r="J456" s="18"/>
      <c r="K456" s="7"/>
      <c r="L456" s="19"/>
    </row>
    <row r="457" spans="1:12" ht="13.8" x14ac:dyDescent="0.3">
      <c r="A457" s="20" t="s">
        <v>230</v>
      </c>
      <c r="B457" s="21" t="s">
        <v>231</v>
      </c>
      <c r="C457" s="22"/>
      <c r="D457" s="22"/>
      <c r="E457" s="23"/>
      <c r="F457" s="22"/>
      <c r="G457" s="22"/>
      <c r="H457" s="24"/>
      <c r="I457" s="24"/>
      <c r="J457" s="25"/>
      <c r="K457" s="22"/>
      <c r="L457" s="66"/>
    </row>
    <row r="458" spans="1:12" x14ac:dyDescent="0.3">
      <c r="A458" s="27" t="s">
        <v>4</v>
      </c>
      <c r="B458" s="28" t="s">
        <v>8</v>
      </c>
      <c r="C458" s="29"/>
      <c r="D458" s="28"/>
      <c r="E458" s="28"/>
      <c r="F458" s="28"/>
      <c r="G458" s="28"/>
      <c r="H458" s="56" t="s">
        <v>0</v>
      </c>
      <c r="I458" s="57" t="s">
        <v>1</v>
      </c>
      <c r="J458" s="58" t="s">
        <v>2</v>
      </c>
      <c r="K458" s="28"/>
      <c r="L458" s="33"/>
    </row>
    <row r="459" spans="1:12" x14ac:dyDescent="0.3">
      <c r="A459" s="61" t="str">
        <f>A457</f>
        <v>302.02.06.</v>
      </c>
      <c r="B459" s="7" t="str">
        <f>B457</f>
        <v xml:space="preserve"> Inleesmodules (inbegrepen in de prijs van de koppelingen)</v>
      </c>
      <c r="C459" s="41"/>
      <c r="D459" s="7"/>
      <c r="E459" s="7"/>
      <c r="F459" s="7"/>
      <c r="G459" s="7"/>
      <c r="H459" s="36" t="s">
        <v>12</v>
      </c>
      <c r="I459" s="62"/>
      <c r="J459" s="38"/>
      <c r="K459" s="68"/>
      <c r="L459" s="40"/>
    </row>
    <row r="460" spans="1:12" x14ac:dyDescent="0.3">
      <c r="A460" s="7"/>
      <c r="B460" s="7"/>
      <c r="C460" s="41"/>
      <c r="D460" s="64"/>
      <c r="E460" s="7"/>
      <c r="F460" s="64"/>
      <c r="G460" s="64"/>
      <c r="H460" s="4"/>
      <c r="I460" s="5"/>
      <c r="J460" s="6" t="s">
        <v>3</v>
      </c>
      <c r="K460" s="65"/>
      <c r="L460" s="19"/>
    </row>
    <row r="461" spans="1:12" ht="13.8" x14ac:dyDescent="0.3">
      <c r="A461" s="3"/>
      <c r="B461" s="3"/>
      <c r="C461" s="3"/>
      <c r="D461" s="3"/>
      <c r="E461" s="3"/>
      <c r="F461" s="3"/>
      <c r="G461" s="3"/>
      <c r="H461" s="16"/>
      <c r="I461" s="17"/>
      <c r="J461" s="18"/>
      <c r="K461" s="7"/>
      <c r="L461" s="19"/>
    </row>
    <row r="462" spans="1:12" ht="13.8" x14ac:dyDescent="0.3">
      <c r="A462" s="20" t="s">
        <v>232</v>
      </c>
      <c r="B462" s="21" t="s">
        <v>433</v>
      </c>
      <c r="C462" s="22"/>
      <c r="D462" s="22"/>
      <c r="E462" s="23"/>
      <c r="F462" s="22"/>
      <c r="G462" s="22"/>
      <c r="H462" s="24"/>
      <c r="I462" s="24"/>
      <c r="J462" s="25"/>
      <c r="K462" s="22"/>
      <c r="L462" s="66"/>
    </row>
    <row r="463" spans="1:12" x14ac:dyDescent="0.3">
      <c r="A463" s="27" t="s">
        <v>4</v>
      </c>
      <c r="B463" s="28" t="s">
        <v>8</v>
      </c>
      <c r="C463" s="29"/>
      <c r="D463" s="28"/>
      <c r="E463" s="28"/>
      <c r="F463" s="28"/>
      <c r="G463" s="28"/>
      <c r="H463" s="56" t="s">
        <v>0</v>
      </c>
      <c r="I463" s="57" t="s">
        <v>1</v>
      </c>
      <c r="J463" s="58" t="s">
        <v>2</v>
      </c>
      <c r="K463" s="28"/>
      <c r="L463" s="33"/>
    </row>
    <row r="464" spans="1:12" x14ac:dyDescent="0.3">
      <c r="A464" s="61" t="str">
        <f>A462</f>
        <v>302.02.07.</v>
      </c>
      <c r="B464" s="7" t="str">
        <f>B462</f>
        <v xml:space="preserve"> Kortsluitisolatoren (inbegrepen in de prijs van de bekabeling)</v>
      </c>
      <c r="C464" s="41"/>
      <c r="D464" s="7"/>
      <c r="E464" s="7"/>
      <c r="F464" s="7"/>
      <c r="G464" s="7"/>
      <c r="H464" s="36" t="s">
        <v>12</v>
      </c>
      <c r="I464" s="62"/>
      <c r="J464" s="38"/>
      <c r="K464" s="68"/>
      <c r="L464" s="40"/>
    </row>
    <row r="465" spans="1:12" x14ac:dyDescent="0.3">
      <c r="A465" s="7"/>
      <c r="B465" s="7"/>
      <c r="C465" s="41"/>
      <c r="D465" s="64"/>
      <c r="E465" s="7"/>
      <c r="F465" s="64"/>
      <c r="G465" s="64"/>
      <c r="H465" s="4"/>
      <c r="I465" s="5"/>
      <c r="J465" s="6" t="s">
        <v>3</v>
      </c>
      <c r="K465" s="65"/>
      <c r="L465" s="19"/>
    </row>
    <row r="466" spans="1:12" ht="13.8" x14ac:dyDescent="0.3">
      <c r="A466" s="3"/>
      <c r="B466" s="3"/>
      <c r="C466" s="3"/>
      <c r="D466" s="3"/>
      <c r="E466" s="3"/>
      <c r="F466" s="3"/>
      <c r="G466" s="3"/>
      <c r="H466" s="16"/>
      <c r="I466" s="17"/>
      <c r="J466" s="18"/>
      <c r="K466" s="7"/>
      <c r="L466" s="19"/>
    </row>
    <row r="467" spans="1:12" ht="13.8" x14ac:dyDescent="0.3">
      <c r="A467" s="20" t="s">
        <v>233</v>
      </c>
      <c r="B467" s="21" t="s">
        <v>234</v>
      </c>
      <c r="C467" s="22"/>
      <c r="D467" s="22"/>
      <c r="E467" s="23"/>
      <c r="F467" s="22"/>
      <c r="G467" s="22"/>
      <c r="H467" s="24"/>
      <c r="I467" s="24"/>
      <c r="J467" s="25"/>
      <c r="K467" s="22"/>
      <c r="L467" s="26"/>
    </row>
    <row r="468" spans="1:12" x14ac:dyDescent="0.3">
      <c r="A468" s="27"/>
      <c r="B468" s="28"/>
      <c r="C468" s="29"/>
      <c r="D468" s="28"/>
      <c r="E468" s="28"/>
      <c r="F468" s="28"/>
      <c r="G468" s="28"/>
      <c r="H468" s="30" t="s">
        <v>0</v>
      </c>
      <c r="I468" s="31" t="s">
        <v>1</v>
      </c>
      <c r="J468" s="32" t="s">
        <v>2</v>
      </c>
      <c r="K468" s="28"/>
      <c r="L468" s="33"/>
    </row>
    <row r="469" spans="1:12" x14ac:dyDescent="0.3">
      <c r="A469" s="34"/>
      <c r="B469" s="34"/>
      <c r="C469" s="35"/>
      <c r="D469" s="34"/>
      <c r="E469" s="34"/>
      <c r="F469" s="34"/>
      <c r="G469" s="34"/>
      <c r="H469" s="36"/>
      <c r="I469" s="37"/>
      <c r="J469" s="38"/>
      <c r="K469" s="99"/>
      <c r="L469" s="96"/>
    </row>
    <row r="470" spans="1:12" x14ac:dyDescent="0.3">
      <c r="A470" s="7" t="s">
        <v>233</v>
      </c>
      <c r="B470" s="7" t="s">
        <v>434</v>
      </c>
      <c r="C470" s="41"/>
      <c r="D470" s="7"/>
      <c r="E470" s="7"/>
      <c r="F470" s="7"/>
      <c r="G470" s="7"/>
      <c r="H470" s="4" t="str">
        <f>IF(I470=0,"","F.H.")</f>
        <v>F.H.</v>
      </c>
      <c r="I470" s="5">
        <v>26</v>
      </c>
      <c r="J470" s="6" t="str">
        <f>IF(I470=0,"","st")</f>
        <v>st</v>
      </c>
      <c r="K470" s="51"/>
      <c r="L470" s="52" t="str">
        <f>IF($K470="","",$I471*$K470)</f>
        <v/>
      </c>
    </row>
    <row r="471" spans="1:12" x14ac:dyDescent="0.3">
      <c r="A471" s="7"/>
      <c r="B471" s="7"/>
      <c r="C471" s="41"/>
      <c r="D471" s="7"/>
      <c r="E471" s="7"/>
      <c r="F471" s="7"/>
      <c r="G471" s="7"/>
      <c r="H471" s="4" t="s">
        <v>3</v>
      </c>
      <c r="I471" s="5"/>
      <c r="J471" s="6" t="s">
        <v>3</v>
      </c>
      <c r="K471" s="42"/>
      <c r="L471" s="19"/>
    </row>
    <row r="472" spans="1:12" ht="13.8" x14ac:dyDescent="0.3">
      <c r="A472" s="3"/>
      <c r="B472" s="3"/>
      <c r="C472" s="3"/>
      <c r="D472" s="3"/>
      <c r="E472" s="3"/>
      <c r="F472" s="3"/>
      <c r="G472" s="3"/>
      <c r="H472" s="53"/>
      <c r="I472" s="54"/>
      <c r="J472" s="55"/>
      <c r="K472" s="7"/>
      <c r="L472" s="19"/>
    </row>
    <row r="473" spans="1:12" ht="13.8" x14ac:dyDescent="0.3">
      <c r="A473" s="20" t="s">
        <v>235</v>
      </c>
      <c r="B473" s="21" t="s">
        <v>236</v>
      </c>
      <c r="C473" s="22"/>
      <c r="D473" s="22"/>
      <c r="E473" s="23"/>
      <c r="F473" s="22"/>
      <c r="G473" s="22"/>
      <c r="H473" s="24"/>
      <c r="I473" s="24"/>
      <c r="J473" s="25"/>
      <c r="K473" s="22"/>
      <c r="L473" s="26" t="str">
        <f>IF($K473="","",$I473*$K473)</f>
        <v/>
      </c>
    </row>
    <row r="474" spans="1:12" x14ac:dyDescent="0.3">
      <c r="A474" s="27" t="s">
        <v>4</v>
      </c>
      <c r="B474" s="28" t="s">
        <v>8</v>
      </c>
      <c r="C474" s="29"/>
      <c r="D474" s="28"/>
      <c r="E474" s="28"/>
      <c r="F474" s="28"/>
      <c r="G474" s="28"/>
      <c r="H474" s="56" t="s">
        <v>0</v>
      </c>
      <c r="I474" s="57" t="s">
        <v>1</v>
      </c>
      <c r="J474" s="58" t="s">
        <v>2</v>
      </c>
      <c r="K474" s="59"/>
      <c r="L474" s="60"/>
    </row>
    <row r="475" spans="1:12" x14ac:dyDescent="0.3">
      <c r="A475" s="61"/>
      <c r="B475" s="1"/>
      <c r="C475" s="41"/>
      <c r="D475" s="7"/>
      <c r="E475" s="7"/>
      <c r="F475" s="7"/>
      <c r="G475" s="7"/>
      <c r="H475" s="36"/>
      <c r="I475" s="37"/>
      <c r="J475" s="38"/>
      <c r="K475" s="63"/>
      <c r="L475" s="40"/>
    </row>
    <row r="476" spans="1:12" x14ac:dyDescent="0.3">
      <c r="A476" s="61" t="s">
        <v>235</v>
      </c>
      <c r="B476" s="7" t="s">
        <v>492</v>
      </c>
      <c r="C476" s="41"/>
      <c r="D476" s="7"/>
      <c r="E476" s="7"/>
      <c r="F476" s="7"/>
      <c r="G476" s="7"/>
      <c r="H476" s="4" t="s">
        <v>9</v>
      </c>
      <c r="I476" s="5">
        <v>1</v>
      </c>
      <c r="J476" s="6" t="s">
        <v>10</v>
      </c>
      <c r="K476" s="63"/>
      <c r="L476" s="52"/>
    </row>
    <row r="477" spans="1:12" x14ac:dyDescent="0.3">
      <c r="A477" s="61"/>
      <c r="B477" s="7" t="s">
        <v>493</v>
      </c>
      <c r="C477" s="41"/>
      <c r="D477" s="7"/>
      <c r="E477" s="7"/>
      <c r="F477" s="7"/>
      <c r="G477" s="7"/>
      <c r="H477" s="4" t="s">
        <v>9</v>
      </c>
      <c r="I477" s="5">
        <v>1</v>
      </c>
      <c r="J477" s="6" t="s">
        <v>10</v>
      </c>
      <c r="K477" s="63"/>
      <c r="L477" s="52"/>
    </row>
    <row r="478" spans="1:12" x14ac:dyDescent="0.3">
      <c r="A478" s="61"/>
      <c r="B478" s="7" t="s">
        <v>494</v>
      </c>
      <c r="C478" s="41"/>
      <c r="D478" s="7"/>
      <c r="E478" s="7"/>
      <c r="F478" s="7"/>
      <c r="G478" s="7"/>
      <c r="H478" s="4" t="s">
        <v>9</v>
      </c>
      <c r="I478" s="5">
        <v>1</v>
      </c>
      <c r="J478" s="6" t="s">
        <v>10</v>
      </c>
      <c r="K478" s="63"/>
      <c r="L478" s="52"/>
    </row>
    <row r="479" spans="1:12" x14ac:dyDescent="0.3">
      <c r="A479" s="7"/>
      <c r="B479" s="7" t="s">
        <v>495</v>
      </c>
      <c r="C479" s="41"/>
      <c r="D479" s="64"/>
      <c r="E479" s="7"/>
      <c r="F479" s="64"/>
      <c r="G479" s="7"/>
      <c r="H479" s="4" t="s">
        <v>9</v>
      </c>
      <c r="I479" s="5">
        <v>1</v>
      </c>
      <c r="J479" s="6" t="s">
        <v>10</v>
      </c>
      <c r="K479" s="65"/>
      <c r="L479" s="19"/>
    </row>
    <row r="480" spans="1:12" x14ac:dyDescent="0.3">
      <c r="A480" s="7"/>
      <c r="B480" s="7" t="s">
        <v>496</v>
      </c>
      <c r="C480" s="7"/>
      <c r="D480" s="7"/>
      <c r="E480" s="7"/>
      <c r="F480" s="7"/>
      <c r="G480" s="7"/>
      <c r="H480" s="4" t="s">
        <v>9</v>
      </c>
      <c r="I480" s="5">
        <v>1</v>
      </c>
      <c r="J480" s="6" t="s">
        <v>10</v>
      </c>
      <c r="K480" s="7"/>
      <c r="L480" s="19"/>
    </row>
    <row r="481" spans="1:12" thickBot="1" x14ac:dyDescent="0.35">
      <c r="A481" s="7"/>
      <c r="B481" s="7"/>
      <c r="C481" s="7"/>
      <c r="D481" s="7"/>
      <c r="E481" s="7"/>
      <c r="F481" s="7"/>
      <c r="G481" s="7"/>
      <c r="H481" s="53"/>
      <c r="I481" s="54"/>
      <c r="J481" s="55"/>
      <c r="K481" s="7"/>
      <c r="L481" s="19"/>
    </row>
    <row r="482" spans="1:12" ht="13.8" x14ac:dyDescent="0.3">
      <c r="A482" s="10" t="s">
        <v>237</v>
      </c>
      <c r="B482" s="11" t="s">
        <v>238</v>
      </c>
      <c r="C482" s="12"/>
      <c r="D482" s="12"/>
      <c r="E482" s="12"/>
      <c r="F482" s="12"/>
      <c r="G482" s="12"/>
      <c r="H482" s="13"/>
      <c r="I482" s="13"/>
      <c r="J482" s="14"/>
      <c r="K482" s="12"/>
      <c r="L482" s="15"/>
    </row>
    <row r="483" spans="1:12" ht="13.8" x14ac:dyDescent="0.3">
      <c r="A483" s="3"/>
      <c r="B483" s="3"/>
      <c r="C483" s="3"/>
      <c r="D483" s="3"/>
      <c r="E483" s="3"/>
      <c r="F483" s="3"/>
      <c r="G483" s="3"/>
      <c r="H483" s="53"/>
      <c r="I483" s="54"/>
      <c r="J483" s="55"/>
      <c r="K483" s="7"/>
      <c r="L483" s="19"/>
    </row>
    <row r="484" spans="1:12" ht="13.8" x14ac:dyDescent="0.3">
      <c r="A484" s="20" t="s">
        <v>435</v>
      </c>
      <c r="B484" s="21" t="s">
        <v>436</v>
      </c>
      <c r="C484" s="22"/>
      <c r="D484" s="22"/>
      <c r="E484" s="23"/>
      <c r="F484" s="22"/>
      <c r="G484" s="22"/>
      <c r="H484" s="24"/>
      <c r="I484" s="24"/>
      <c r="J484" s="25"/>
      <c r="K484" s="22"/>
      <c r="L484" s="26" t="str">
        <f>IF($K484="","",$I484*$K484)</f>
        <v/>
      </c>
    </row>
    <row r="485" spans="1:12" x14ac:dyDescent="0.3">
      <c r="A485" s="27" t="s">
        <v>4</v>
      </c>
      <c r="B485" s="28" t="s">
        <v>8</v>
      </c>
      <c r="C485" s="29"/>
      <c r="D485" s="28"/>
      <c r="E485" s="28"/>
      <c r="F485" s="28"/>
      <c r="G485" s="28"/>
      <c r="H485" s="56" t="s">
        <v>0</v>
      </c>
      <c r="I485" s="57" t="s">
        <v>1</v>
      </c>
      <c r="J485" s="58" t="s">
        <v>2</v>
      </c>
      <c r="K485" s="59"/>
      <c r="L485" s="60"/>
    </row>
    <row r="486" spans="1:12" x14ac:dyDescent="0.3">
      <c r="A486" s="61" t="str">
        <f>A484</f>
        <v>302.02.10.01</v>
      </c>
      <c r="B486" s="7" t="str">
        <f>B484</f>
        <v xml:space="preserve">bekabeling (incl. intallatiebuizen) </v>
      </c>
      <c r="C486" s="41"/>
      <c r="D486" s="7"/>
      <c r="E486" s="7"/>
      <c r="F486" s="7"/>
      <c r="G486" s="7"/>
      <c r="H486" s="36" t="s">
        <v>9</v>
      </c>
      <c r="I486" s="62">
        <v>1</v>
      </c>
      <c r="J486" s="38" t="s">
        <v>10</v>
      </c>
      <c r="K486" s="63"/>
      <c r="L486" s="40"/>
    </row>
    <row r="487" spans="1:12" x14ac:dyDescent="0.3">
      <c r="A487" s="7"/>
      <c r="B487" s="7"/>
      <c r="C487" s="41"/>
      <c r="D487" s="64"/>
      <c r="E487" s="7"/>
      <c r="F487" s="64"/>
      <c r="G487" s="7"/>
      <c r="H487" s="4"/>
      <c r="I487" s="5"/>
      <c r="J487" s="6"/>
      <c r="K487" s="65"/>
      <c r="L487" s="19"/>
    </row>
    <row r="488" spans="1:12" ht="13.8" x14ac:dyDescent="0.3">
      <c r="A488" s="3"/>
      <c r="B488" s="3"/>
      <c r="C488" s="3"/>
      <c r="D488" s="3"/>
      <c r="E488" s="3"/>
      <c r="F488" s="3"/>
      <c r="G488" s="3"/>
      <c r="H488" s="16"/>
      <c r="I488" s="17"/>
      <c r="J488" s="18"/>
      <c r="K488" s="7"/>
      <c r="L488" s="19"/>
    </row>
    <row r="489" spans="1:12" ht="13.8" x14ac:dyDescent="0.3">
      <c r="A489" s="20" t="s">
        <v>239</v>
      </c>
      <c r="B489" s="21" t="s">
        <v>240</v>
      </c>
      <c r="C489" s="22"/>
      <c r="D489" s="22"/>
      <c r="E489" s="23"/>
      <c r="F489" s="22"/>
      <c r="G489" s="22"/>
      <c r="H489" s="24"/>
      <c r="I489" s="24"/>
      <c r="J489" s="25"/>
      <c r="K489" s="22"/>
      <c r="L489" s="26" t="str">
        <f>IF($K489="","",$I489*$K489)</f>
        <v/>
      </c>
    </row>
    <row r="490" spans="1:12" x14ac:dyDescent="0.3">
      <c r="A490" s="27" t="s">
        <v>4</v>
      </c>
      <c r="B490" s="28" t="s">
        <v>8</v>
      </c>
      <c r="C490" s="29"/>
      <c r="D490" s="28"/>
      <c r="E490" s="28"/>
      <c r="F490" s="28"/>
      <c r="G490" s="28"/>
      <c r="H490" s="56" t="s">
        <v>0</v>
      </c>
      <c r="I490" s="57" t="s">
        <v>1</v>
      </c>
      <c r="J490" s="58" t="s">
        <v>2</v>
      </c>
      <c r="K490" s="59"/>
      <c r="L490" s="60"/>
    </row>
    <row r="491" spans="1:12" x14ac:dyDescent="0.3">
      <c r="A491" s="61" t="str">
        <f>A489</f>
        <v>302.02.11.</v>
      </c>
      <c r="B491" s="7" t="str">
        <f>B489</f>
        <v xml:space="preserve"> Programmatie, aansluiten en indienststelling</v>
      </c>
      <c r="C491" s="41"/>
      <c r="D491" s="7"/>
      <c r="E491" s="7"/>
      <c r="F491" s="7"/>
      <c r="G491" s="7"/>
      <c r="H491" s="36" t="s">
        <v>9</v>
      </c>
      <c r="I491" s="62">
        <v>1</v>
      </c>
      <c r="J491" s="38" t="s">
        <v>10</v>
      </c>
      <c r="K491" s="63"/>
      <c r="L491" s="40"/>
    </row>
    <row r="492" spans="1:12" x14ac:dyDescent="0.3">
      <c r="A492" s="7"/>
      <c r="B492" s="7"/>
      <c r="C492" s="41"/>
      <c r="D492" s="64"/>
      <c r="E492" s="7"/>
      <c r="F492" s="64"/>
      <c r="G492" s="7"/>
      <c r="H492" s="4"/>
      <c r="I492" s="5"/>
      <c r="J492" s="6"/>
      <c r="K492" s="65"/>
      <c r="L492" s="19"/>
    </row>
    <row r="493" spans="1:12" thickBot="1" x14ac:dyDescent="0.35">
      <c r="A493" s="3"/>
      <c r="B493" s="3"/>
      <c r="C493" s="3"/>
      <c r="D493" s="3"/>
      <c r="E493" s="3"/>
      <c r="F493" s="3"/>
      <c r="G493" s="3"/>
      <c r="H493" s="16"/>
      <c r="I493" s="17"/>
      <c r="J493" s="18"/>
      <c r="K493" s="7"/>
      <c r="L493" s="19"/>
    </row>
    <row r="494" spans="1:12" ht="13.8" x14ac:dyDescent="0.3">
      <c r="A494" s="10" t="s">
        <v>242</v>
      </c>
      <c r="B494" s="11" t="s">
        <v>243</v>
      </c>
      <c r="C494" s="12"/>
      <c r="D494" s="12"/>
      <c r="E494" s="12"/>
      <c r="F494" s="12"/>
      <c r="G494" s="12"/>
      <c r="H494" s="13"/>
      <c r="I494" s="13"/>
      <c r="J494" s="14"/>
      <c r="K494" s="12"/>
      <c r="L494" s="15"/>
    </row>
    <row r="495" spans="1:12" ht="13.8" x14ac:dyDescent="0.3">
      <c r="A495" s="3"/>
      <c r="B495" s="3"/>
      <c r="C495" s="3"/>
      <c r="D495" s="3"/>
      <c r="E495" s="3"/>
      <c r="F495" s="3"/>
      <c r="G495" s="3"/>
      <c r="H495" s="16"/>
      <c r="I495" s="17"/>
      <c r="J495" s="18"/>
      <c r="K495" s="7"/>
      <c r="L495" s="19"/>
    </row>
    <row r="496" spans="1:12" ht="13.8" x14ac:dyDescent="0.3">
      <c r="A496" s="43" t="s">
        <v>245</v>
      </c>
      <c r="B496" s="44" t="s">
        <v>246</v>
      </c>
      <c r="C496" s="45"/>
      <c r="D496" s="45"/>
      <c r="E496" s="46"/>
      <c r="F496" s="45"/>
      <c r="G496" s="45"/>
      <c r="H496" s="47"/>
      <c r="I496" s="47"/>
      <c r="J496" s="48"/>
      <c r="K496" s="45"/>
      <c r="L496" s="67"/>
    </row>
    <row r="497" spans="1:12" x14ac:dyDescent="0.3">
      <c r="A497" s="27" t="s">
        <v>4</v>
      </c>
      <c r="B497" s="28" t="s">
        <v>5</v>
      </c>
      <c r="C497" s="29"/>
      <c r="D497" s="28"/>
      <c r="E497" s="28"/>
      <c r="F497" s="28"/>
      <c r="G497" s="28"/>
      <c r="H497" s="30" t="s">
        <v>0</v>
      </c>
      <c r="I497" s="31" t="s">
        <v>1</v>
      </c>
      <c r="J497" s="32" t="s">
        <v>2</v>
      </c>
      <c r="K497" s="28"/>
      <c r="L497" s="33"/>
    </row>
    <row r="498" spans="1:12" x14ac:dyDescent="0.3">
      <c r="A498" s="34"/>
      <c r="B498" s="34"/>
      <c r="C498" s="35"/>
      <c r="D498" s="34"/>
      <c r="E498" s="34"/>
      <c r="F498" s="34"/>
      <c r="G498" s="34"/>
      <c r="H498" s="36" t="str">
        <f>IF(I498=0,"","F.H.")</f>
        <v/>
      </c>
      <c r="I498" s="37"/>
      <c r="J498" s="38" t="str">
        <f>IF(I498=0,"","st")</f>
        <v/>
      </c>
      <c r="K498" s="39"/>
      <c r="L498" s="40" t="str">
        <f>IF($K498="","",$I498*$K498)</f>
        <v/>
      </c>
    </row>
    <row r="499" spans="1:12" x14ac:dyDescent="0.3">
      <c r="A499" s="7" t="s">
        <v>247</v>
      </c>
      <c r="B499" s="7" t="s">
        <v>437</v>
      </c>
      <c r="C499" s="41"/>
      <c r="D499" s="7"/>
      <c r="E499" s="7"/>
      <c r="F499" s="7"/>
      <c r="G499" s="7"/>
      <c r="H499" s="4" t="str">
        <f>IF(I499=0,"","F.H.")</f>
        <v>F.H.</v>
      </c>
      <c r="I499" s="5">
        <v>1</v>
      </c>
      <c r="J499" s="6" t="str">
        <f>IF(I499=0,"","st")</f>
        <v>st</v>
      </c>
      <c r="K499" s="51"/>
      <c r="L499" s="52" t="str">
        <f>IF($K499="","",$I499*$K499)</f>
        <v/>
      </c>
    </row>
    <row r="500" spans="1:12" x14ac:dyDescent="0.3">
      <c r="A500" s="7"/>
      <c r="B500" s="7"/>
      <c r="C500" s="41"/>
      <c r="D500" s="7"/>
      <c r="E500" s="7"/>
      <c r="F500" s="7"/>
      <c r="G500" s="7"/>
      <c r="H500" s="4" t="s">
        <v>3</v>
      </c>
      <c r="I500" s="5"/>
      <c r="J500" s="6" t="s">
        <v>3</v>
      </c>
      <c r="K500" s="42"/>
      <c r="L500" s="19"/>
    </row>
    <row r="501" spans="1:12" ht="13.8" x14ac:dyDescent="0.3">
      <c r="A501" s="3"/>
      <c r="B501" s="3"/>
      <c r="C501" s="3"/>
      <c r="D501" s="3"/>
      <c r="E501" s="3"/>
      <c r="F501" s="3"/>
      <c r="G501" s="3"/>
      <c r="H501" s="53"/>
      <c r="I501" s="54"/>
      <c r="J501" s="55"/>
      <c r="K501" s="7"/>
      <c r="L501" s="19"/>
    </row>
    <row r="502" spans="1:12" ht="13.8" x14ac:dyDescent="0.3">
      <c r="A502" s="20" t="s">
        <v>248</v>
      </c>
      <c r="B502" s="21" t="s">
        <v>244</v>
      </c>
      <c r="C502" s="22"/>
      <c r="D502" s="22"/>
      <c r="E502" s="23"/>
      <c r="F502" s="22"/>
      <c r="G502" s="22"/>
      <c r="H502" s="24"/>
      <c r="I502" s="24"/>
      <c r="J502" s="25"/>
      <c r="K502" s="22"/>
      <c r="L502" s="26" t="str">
        <f>IF($K502="","",$I502*$K502)</f>
        <v/>
      </c>
    </row>
    <row r="503" spans="1:12" x14ac:dyDescent="0.3">
      <c r="A503" s="27" t="s">
        <v>4</v>
      </c>
      <c r="B503" s="28" t="s">
        <v>8</v>
      </c>
      <c r="C503" s="29"/>
      <c r="D503" s="28"/>
      <c r="E503" s="28"/>
      <c r="F503" s="28"/>
      <c r="G503" s="28"/>
      <c r="H503" s="56" t="s">
        <v>0</v>
      </c>
      <c r="I503" s="57" t="s">
        <v>1</v>
      </c>
      <c r="J503" s="58" t="s">
        <v>2</v>
      </c>
      <c r="K503" s="59"/>
      <c r="L503" s="60"/>
    </row>
    <row r="504" spans="1:12" x14ac:dyDescent="0.3">
      <c r="A504" s="61" t="str">
        <f>A502</f>
        <v>302.06.03.03.</v>
      </c>
      <c r="B504" s="7" t="str">
        <f>B502</f>
        <v xml:space="preserve"> Voeding &amp; centrale apparatuur</v>
      </c>
      <c r="C504" s="41"/>
      <c r="D504" s="7"/>
      <c r="E504" s="7"/>
      <c r="F504" s="7"/>
      <c r="G504" s="7"/>
      <c r="H504" s="36" t="s">
        <v>9</v>
      </c>
      <c r="I504" s="62">
        <v>1</v>
      </c>
      <c r="J504" s="38" t="s">
        <v>10</v>
      </c>
      <c r="K504" s="63"/>
      <c r="L504" s="40"/>
    </row>
    <row r="505" spans="1:12" x14ac:dyDescent="0.3">
      <c r="A505" s="7"/>
      <c r="B505" s="7"/>
      <c r="C505" s="41"/>
      <c r="D505" s="64"/>
      <c r="E505" s="7"/>
      <c r="F505" s="64"/>
      <c r="G505" s="7"/>
      <c r="H505" s="4"/>
      <c r="I505" s="5"/>
      <c r="J505" s="6"/>
      <c r="K505" s="65"/>
      <c r="L505" s="19"/>
    </row>
    <row r="506" spans="1:12" ht="13.8" x14ac:dyDescent="0.3">
      <c r="A506" s="20" t="s">
        <v>442</v>
      </c>
      <c r="B506" s="21" t="s">
        <v>443</v>
      </c>
      <c r="C506" s="22"/>
      <c r="D506" s="22"/>
      <c r="E506" s="23"/>
      <c r="F506" s="22"/>
      <c r="G506" s="22"/>
      <c r="H506" s="24"/>
      <c r="I506" s="24"/>
      <c r="J506" s="25"/>
      <c r="K506" s="22"/>
      <c r="L506" s="26" t="str">
        <f>IF($K506="","",$I506*$K506)</f>
        <v/>
      </c>
    </row>
    <row r="507" spans="1:12" x14ac:dyDescent="0.3">
      <c r="A507" s="27" t="s">
        <v>4</v>
      </c>
      <c r="B507" s="28" t="s">
        <v>8</v>
      </c>
      <c r="C507" s="29"/>
      <c r="D507" s="28"/>
      <c r="E507" s="28"/>
      <c r="F507" s="28"/>
      <c r="G507" s="28"/>
      <c r="H507" s="56" t="s">
        <v>0</v>
      </c>
      <c r="I507" s="57" t="s">
        <v>1</v>
      </c>
      <c r="J507" s="58" t="s">
        <v>2</v>
      </c>
      <c r="K507" s="59"/>
      <c r="L507" s="60"/>
    </row>
    <row r="508" spans="1:12" x14ac:dyDescent="0.3">
      <c r="A508" s="61" t="str">
        <f>A506</f>
        <v>302.06.03.04.</v>
      </c>
      <c r="B508" s="7" t="str">
        <f>B506</f>
        <v xml:space="preserve">Bekabeling </v>
      </c>
      <c r="C508" s="41"/>
      <c r="D508" s="7"/>
      <c r="E508" s="7"/>
      <c r="F508" s="7"/>
      <c r="G508" s="7"/>
      <c r="H508" s="36" t="s">
        <v>9</v>
      </c>
      <c r="I508" s="62">
        <v>1</v>
      </c>
      <c r="J508" s="38" t="s">
        <v>10</v>
      </c>
      <c r="K508" s="63"/>
      <c r="L508" s="40"/>
    </row>
    <row r="509" spans="1:12" ht="13.8" x14ac:dyDescent="0.3">
      <c r="A509" s="3"/>
      <c r="B509" s="3"/>
      <c r="C509" s="3"/>
      <c r="D509" s="3"/>
      <c r="E509" s="3"/>
      <c r="F509" s="3"/>
      <c r="G509" s="3"/>
      <c r="H509" s="53"/>
      <c r="I509" s="54"/>
      <c r="J509" s="55"/>
      <c r="K509" s="7"/>
      <c r="L509" s="19"/>
    </row>
    <row r="510" spans="1:12" ht="13.8" x14ac:dyDescent="0.3">
      <c r="A510" s="20" t="s">
        <v>249</v>
      </c>
      <c r="B510" s="21" t="s">
        <v>241</v>
      </c>
      <c r="C510" s="22"/>
      <c r="D510" s="22"/>
      <c r="E510" s="23"/>
      <c r="F510" s="22"/>
      <c r="G510" s="22"/>
      <c r="H510" s="24"/>
      <c r="I510" s="24"/>
      <c r="J510" s="25"/>
      <c r="K510" s="22"/>
      <c r="L510" s="26" t="str">
        <f>IF($K510="","",$I510*$K510)</f>
        <v/>
      </c>
    </row>
    <row r="511" spans="1:12" x14ac:dyDescent="0.3">
      <c r="A511" s="27" t="s">
        <v>4</v>
      </c>
      <c r="B511" s="28" t="s">
        <v>8</v>
      </c>
      <c r="C511" s="29"/>
      <c r="D511" s="28"/>
      <c r="E511" s="28"/>
      <c r="F511" s="28"/>
      <c r="G511" s="28"/>
      <c r="H511" s="56" t="s">
        <v>0</v>
      </c>
      <c r="I511" s="57" t="s">
        <v>1</v>
      </c>
      <c r="J511" s="58" t="s">
        <v>2</v>
      </c>
      <c r="K511" s="59"/>
      <c r="L511" s="60"/>
    </row>
    <row r="512" spans="1:12" x14ac:dyDescent="0.3">
      <c r="A512" s="61" t="str">
        <f>A510</f>
        <v>302.06.03.06.</v>
      </c>
      <c r="B512" s="7" t="str">
        <f>B510</f>
        <v xml:space="preserve"> Programmatie en indienststellen</v>
      </c>
      <c r="C512" s="41"/>
      <c r="D512" s="7"/>
      <c r="E512" s="7"/>
      <c r="F512" s="7"/>
      <c r="G512" s="7"/>
      <c r="H512" s="36" t="s">
        <v>9</v>
      </c>
      <c r="I512" s="62">
        <v>1</v>
      </c>
      <c r="J512" s="38" t="s">
        <v>10</v>
      </c>
      <c r="K512" s="63"/>
      <c r="L512" s="40"/>
    </row>
    <row r="513" spans="1:12" x14ac:dyDescent="0.3">
      <c r="A513" s="7"/>
      <c r="B513" s="7"/>
      <c r="C513" s="41"/>
      <c r="D513" s="64"/>
      <c r="E513" s="7"/>
      <c r="F513" s="64"/>
      <c r="G513" s="7"/>
      <c r="H513" s="4"/>
      <c r="I513" s="5"/>
      <c r="J513" s="6"/>
      <c r="K513" s="65"/>
      <c r="L513" s="19"/>
    </row>
    <row r="514" spans="1:12" ht="13.8" x14ac:dyDescent="0.3">
      <c r="A514" s="20" t="s">
        <v>498</v>
      </c>
      <c r="B514" s="21" t="s">
        <v>497</v>
      </c>
      <c r="C514" s="22"/>
      <c r="D514" s="22"/>
      <c r="E514" s="23"/>
      <c r="F514" s="22"/>
      <c r="G514" s="22"/>
      <c r="H514" s="24"/>
      <c r="I514" s="24"/>
      <c r="J514" s="25"/>
      <c r="K514" s="22"/>
      <c r="L514" s="26" t="str">
        <f>IF($K514="","",$I514*$K514)</f>
        <v/>
      </c>
    </row>
    <row r="515" spans="1:12" x14ac:dyDescent="0.3">
      <c r="A515" s="27" t="s">
        <v>4</v>
      </c>
      <c r="B515" s="28" t="s">
        <v>8</v>
      </c>
      <c r="C515" s="29"/>
      <c r="D515" s="28"/>
      <c r="E515" s="28"/>
      <c r="F515" s="28"/>
      <c r="G515" s="28"/>
      <c r="H515" s="56" t="s">
        <v>0</v>
      </c>
      <c r="I515" s="57" t="s">
        <v>1</v>
      </c>
      <c r="J515" s="58" t="s">
        <v>2</v>
      </c>
      <c r="K515" s="59"/>
      <c r="L515" s="60"/>
    </row>
    <row r="516" spans="1:12" x14ac:dyDescent="0.3">
      <c r="A516" s="61" t="str">
        <f>A514</f>
        <v>302.06.03.07</v>
      </c>
      <c r="B516" s="7" t="str">
        <f>B514</f>
        <v>Deuropener</v>
      </c>
      <c r="C516" s="41"/>
      <c r="D516" s="7"/>
      <c r="E516" s="7"/>
      <c r="F516" s="7"/>
      <c r="G516" s="7"/>
      <c r="H516" s="36" t="s">
        <v>9</v>
      </c>
      <c r="I516" s="62">
        <v>1</v>
      </c>
      <c r="J516" s="38" t="s">
        <v>10</v>
      </c>
      <c r="K516" s="63"/>
      <c r="L516" s="40"/>
    </row>
    <row r="517" spans="1:12" ht="15" thickBot="1" x14ac:dyDescent="0.35">
      <c r="A517" s="7"/>
      <c r="B517" s="7"/>
      <c r="C517" s="7"/>
      <c r="D517" s="7"/>
      <c r="E517" s="7"/>
      <c r="F517" s="7"/>
      <c r="G517" s="7"/>
      <c r="H517" s="4"/>
      <c r="I517" s="5"/>
      <c r="J517" s="6"/>
      <c r="K517" s="7"/>
      <c r="L517" s="8"/>
    </row>
    <row r="518" spans="1:12" ht="13.8" x14ac:dyDescent="0.3">
      <c r="A518" s="10" t="s">
        <v>250</v>
      </c>
      <c r="B518" s="11" t="s">
        <v>251</v>
      </c>
      <c r="C518" s="12"/>
      <c r="D518" s="12"/>
      <c r="E518" s="12"/>
      <c r="F518" s="12"/>
      <c r="G518" s="12"/>
      <c r="H518" s="13"/>
      <c r="I518" s="13"/>
      <c r="J518" s="14"/>
      <c r="K518" s="12"/>
      <c r="L518" s="15"/>
    </row>
    <row r="519" spans="1:12" ht="15" thickBot="1" x14ac:dyDescent="0.35">
      <c r="A519" s="7"/>
      <c r="B519" s="7"/>
      <c r="C519" s="7"/>
      <c r="D519" s="7"/>
      <c r="E519" s="7"/>
      <c r="F519" s="7"/>
      <c r="G519" s="7"/>
      <c r="H519" s="4"/>
      <c r="I519" s="5"/>
      <c r="J519" s="6"/>
      <c r="K519" s="7"/>
      <c r="L519" s="8"/>
    </row>
    <row r="520" spans="1:12" ht="13.8" x14ac:dyDescent="0.3">
      <c r="A520" s="10" t="s">
        <v>252</v>
      </c>
      <c r="B520" s="11" t="s">
        <v>253</v>
      </c>
      <c r="C520" s="12"/>
      <c r="D520" s="12"/>
      <c r="E520" s="12"/>
      <c r="F520" s="12"/>
      <c r="G520" s="12"/>
      <c r="H520" s="13"/>
      <c r="I520" s="13"/>
      <c r="J520" s="14"/>
      <c r="K520" s="12"/>
      <c r="L520" s="15"/>
    </row>
    <row r="521" spans="1:12" ht="13.8" x14ac:dyDescent="0.3">
      <c r="A521" s="3"/>
      <c r="B521" s="3"/>
      <c r="C521" s="3"/>
      <c r="D521" s="3"/>
      <c r="E521" s="3"/>
      <c r="F521" s="3"/>
      <c r="G521" s="3"/>
      <c r="H521" s="53"/>
      <c r="I521" s="54"/>
      <c r="J521" s="55"/>
      <c r="K521" s="7"/>
      <c r="L521" s="19"/>
    </row>
    <row r="522" spans="1:12" ht="13.8" x14ac:dyDescent="0.3">
      <c r="A522" s="20" t="s">
        <v>252</v>
      </c>
      <c r="B522" s="21" t="str">
        <f>B520</f>
        <v xml:space="preserve"> Voorzieningen voor (professionele) aansluiting tv/telefonie/internet op glasvezelnetwerk provider</v>
      </c>
      <c r="C522" s="22"/>
      <c r="D522" s="22"/>
      <c r="E522" s="23"/>
      <c r="F522" s="22"/>
      <c r="G522" s="22"/>
      <c r="H522" s="24"/>
      <c r="I522" s="24"/>
      <c r="J522" s="25"/>
      <c r="K522" s="22"/>
      <c r="L522" s="26" t="str">
        <f>IF($K522="","",$I522*$K522)</f>
        <v/>
      </c>
    </row>
    <row r="523" spans="1:12" x14ac:dyDescent="0.3">
      <c r="A523" s="27" t="s">
        <v>4</v>
      </c>
      <c r="B523" s="28" t="s">
        <v>8</v>
      </c>
      <c r="C523" s="29"/>
      <c r="D523" s="28"/>
      <c r="E523" s="28"/>
      <c r="F523" s="28"/>
      <c r="G523" s="28"/>
      <c r="H523" s="56" t="s">
        <v>0</v>
      </c>
      <c r="I523" s="57" t="s">
        <v>1</v>
      </c>
      <c r="J523" s="58" t="s">
        <v>2</v>
      </c>
      <c r="K523" s="59"/>
      <c r="L523" s="60"/>
    </row>
    <row r="524" spans="1:12" x14ac:dyDescent="0.3">
      <c r="A524" s="61" t="s">
        <v>252</v>
      </c>
      <c r="B524" s="7" t="str">
        <f>B520</f>
        <v xml:space="preserve"> Voorzieningen voor (professionele) aansluiting tv/telefonie/internet op glasvezelnetwerk provider</v>
      </c>
      <c r="C524" s="41"/>
      <c r="D524" s="7"/>
      <c r="E524" s="7"/>
      <c r="F524" s="7"/>
      <c r="G524" s="7"/>
      <c r="H524" s="36" t="s">
        <v>12</v>
      </c>
      <c r="I524" s="62"/>
      <c r="J524" s="38"/>
      <c r="K524" s="63"/>
      <c r="L524" s="40"/>
    </row>
    <row r="525" spans="1:12" thickBot="1" x14ac:dyDescent="0.35">
      <c r="A525" s="3"/>
      <c r="B525" s="3"/>
      <c r="C525" s="3"/>
      <c r="D525" s="3"/>
      <c r="E525" s="3"/>
      <c r="F525" s="3"/>
      <c r="G525" s="3"/>
      <c r="H525" s="1"/>
      <c r="I525" s="1"/>
      <c r="J525" s="95"/>
      <c r="K525" s="7"/>
      <c r="L525" s="72"/>
    </row>
    <row r="526" spans="1:12" ht="13.8" x14ac:dyDescent="0.3">
      <c r="A526" s="10" t="s">
        <v>254</v>
      </c>
      <c r="B526" s="11" t="s">
        <v>255</v>
      </c>
      <c r="C526" s="12"/>
      <c r="D526" s="12"/>
      <c r="E526" s="12"/>
      <c r="F526" s="12"/>
      <c r="G526" s="12"/>
      <c r="H526" s="13"/>
      <c r="I526" s="13"/>
      <c r="J526" s="14"/>
      <c r="K526" s="12"/>
      <c r="L526" s="15"/>
    </row>
    <row r="527" spans="1:12" ht="13.8" x14ac:dyDescent="0.3">
      <c r="A527" s="3"/>
      <c r="B527" s="3"/>
      <c r="C527" s="3"/>
      <c r="D527" s="3"/>
      <c r="E527" s="3"/>
      <c r="F527" s="3"/>
      <c r="G527" s="3"/>
      <c r="H527" s="53"/>
      <c r="I527" s="54"/>
      <c r="J527" s="55"/>
      <c r="K527" s="7"/>
      <c r="L527" s="19"/>
    </row>
    <row r="528" spans="1:12" ht="13.8" x14ac:dyDescent="0.3">
      <c r="A528" s="20" t="s">
        <v>256</v>
      </c>
      <c r="B528" s="21" t="s">
        <v>257</v>
      </c>
      <c r="C528" s="22"/>
      <c r="D528" s="22"/>
      <c r="E528" s="23"/>
      <c r="F528" s="22"/>
      <c r="G528" s="22"/>
      <c r="H528" s="24"/>
      <c r="I528" s="24"/>
      <c r="J528" s="25"/>
      <c r="K528" s="22"/>
      <c r="L528" s="66"/>
    </row>
    <row r="529" spans="1:12" x14ac:dyDescent="0.3">
      <c r="A529" s="27" t="s">
        <v>4</v>
      </c>
      <c r="B529" s="28" t="s">
        <v>8</v>
      </c>
      <c r="C529" s="29"/>
      <c r="D529" s="28"/>
      <c r="E529" s="28"/>
      <c r="F529" s="28"/>
      <c r="G529" s="28"/>
      <c r="H529" s="56" t="s">
        <v>0</v>
      </c>
      <c r="I529" s="57" t="s">
        <v>1</v>
      </c>
      <c r="J529" s="58" t="s">
        <v>2</v>
      </c>
      <c r="K529" s="28"/>
      <c r="L529" s="33"/>
    </row>
    <row r="530" spans="1:12" x14ac:dyDescent="0.3">
      <c r="A530" s="61" t="str">
        <f>A528</f>
        <v>302.07.06.05.</v>
      </c>
      <c r="B530" s="7" t="str">
        <f>B528</f>
        <v xml:space="preserve"> Bekabeling (inbegrepen in 302.01)</v>
      </c>
      <c r="C530" s="41"/>
      <c r="D530" s="7"/>
      <c r="E530" s="7"/>
      <c r="F530" s="7"/>
      <c r="G530" s="7"/>
      <c r="H530" s="36" t="s">
        <v>12</v>
      </c>
      <c r="I530" s="62"/>
      <c r="J530" s="38"/>
      <c r="K530" s="68"/>
      <c r="L530" s="40"/>
    </row>
    <row r="531" spans="1:12" x14ac:dyDescent="0.3">
      <c r="A531" s="7"/>
      <c r="B531" s="7"/>
      <c r="C531" s="41"/>
      <c r="D531" s="64"/>
      <c r="E531" s="7"/>
      <c r="F531" s="64"/>
      <c r="G531" s="64"/>
      <c r="H531" s="4"/>
      <c r="I531" s="5"/>
      <c r="J531" s="6" t="s">
        <v>3</v>
      </c>
      <c r="K531" s="65"/>
      <c r="L531" s="19"/>
    </row>
    <row r="532" spans="1:12" ht="13.8" x14ac:dyDescent="0.3">
      <c r="A532" s="3"/>
      <c r="B532" s="3"/>
      <c r="C532" s="3"/>
      <c r="D532" s="3"/>
      <c r="E532" s="3"/>
      <c r="F532" s="3"/>
      <c r="G532" s="3"/>
      <c r="H532" s="16"/>
      <c r="I532" s="17"/>
      <c r="J532" s="18"/>
      <c r="K532" s="7"/>
      <c r="L532" s="19"/>
    </row>
    <row r="533" spans="1:12" ht="13.8" x14ac:dyDescent="0.3">
      <c r="A533" s="20" t="s">
        <v>438</v>
      </c>
      <c r="B533" s="21" t="s">
        <v>439</v>
      </c>
      <c r="C533" s="22"/>
      <c r="D533" s="22"/>
      <c r="E533" s="23"/>
      <c r="F533" s="22"/>
      <c r="G533" s="22"/>
      <c r="H533" s="24"/>
      <c r="I533" s="24"/>
      <c r="J533" s="25"/>
      <c r="K533" s="22"/>
      <c r="L533" s="26" t="str">
        <f>IF($K533="","",$I533*$K533)</f>
        <v/>
      </c>
    </row>
    <row r="534" spans="1:12" x14ac:dyDescent="0.3">
      <c r="A534" s="27" t="s">
        <v>4</v>
      </c>
      <c r="B534" s="28" t="s">
        <v>8</v>
      </c>
      <c r="C534" s="29"/>
      <c r="D534" s="28"/>
      <c r="E534" s="28"/>
      <c r="F534" s="28"/>
      <c r="G534" s="28"/>
      <c r="H534" s="56" t="s">
        <v>0</v>
      </c>
      <c r="I534" s="57" t="s">
        <v>1</v>
      </c>
      <c r="J534" s="58" t="s">
        <v>2</v>
      </c>
      <c r="K534" s="59"/>
      <c r="L534" s="60"/>
    </row>
    <row r="535" spans="1:12" x14ac:dyDescent="0.3">
      <c r="A535" s="61" t="str">
        <f>A533</f>
        <v>302.07.06.08.</v>
      </c>
      <c r="B535" s="7" t="str">
        <f>B533</f>
        <v xml:space="preserve">Plaatsen &amp; aansluiten van door derden aangeleverde access-points </v>
      </c>
      <c r="C535" s="41"/>
      <c r="D535" s="7"/>
      <c r="E535" s="7"/>
      <c r="F535" s="7"/>
      <c r="G535" s="7"/>
      <c r="H535" s="36" t="s">
        <v>9</v>
      </c>
      <c r="I535" s="62">
        <v>1</v>
      </c>
      <c r="J535" s="38" t="s">
        <v>10</v>
      </c>
      <c r="K535" s="63"/>
      <c r="L535" s="40"/>
    </row>
    <row r="536" spans="1:12" x14ac:dyDescent="0.3">
      <c r="A536" s="7"/>
      <c r="B536" s="7"/>
      <c r="C536" s="41"/>
      <c r="D536" s="64"/>
      <c r="E536" s="7"/>
      <c r="F536" s="64"/>
      <c r="G536" s="7"/>
      <c r="H536" s="4"/>
      <c r="I536" s="5"/>
      <c r="J536" s="6"/>
      <c r="K536" s="65"/>
      <c r="L536" s="19"/>
    </row>
    <row r="537" spans="1:12" ht="15" thickBot="1" x14ac:dyDescent="0.35">
      <c r="A537" s="7"/>
      <c r="B537" s="7"/>
      <c r="C537" s="7"/>
      <c r="D537" s="7"/>
      <c r="E537" s="7"/>
      <c r="F537" s="7"/>
      <c r="G537" s="7"/>
      <c r="H537" s="4"/>
      <c r="I537" s="5"/>
      <c r="J537" s="6"/>
      <c r="K537" s="7"/>
      <c r="L537" s="19"/>
    </row>
    <row r="538" spans="1:12" customFormat="1" x14ac:dyDescent="0.3">
      <c r="A538" s="10">
        <v>303</v>
      </c>
      <c r="B538" s="11" t="s">
        <v>258</v>
      </c>
      <c r="C538" s="12"/>
      <c r="D538" s="12"/>
      <c r="E538" s="12"/>
      <c r="F538" s="12"/>
      <c r="G538" s="12"/>
      <c r="H538" s="13"/>
      <c r="I538" s="13"/>
      <c r="J538" s="13"/>
      <c r="K538" s="118"/>
      <c r="L538" s="119"/>
    </row>
    <row r="539" spans="1:12" customFormat="1" ht="15" thickBot="1" x14ac:dyDescent="0.35">
      <c r="A539" s="7"/>
      <c r="B539" s="7"/>
      <c r="C539" s="7"/>
      <c r="D539" s="7"/>
      <c r="E539" s="7"/>
      <c r="F539" s="7"/>
      <c r="G539" s="7"/>
      <c r="H539" s="4"/>
      <c r="I539" s="5"/>
      <c r="J539" s="109"/>
      <c r="K539" s="4"/>
      <c r="L539" s="52"/>
    </row>
    <row r="540" spans="1:12" customFormat="1" x14ac:dyDescent="0.3">
      <c r="A540" s="10" t="s">
        <v>259</v>
      </c>
      <c r="B540" s="11" t="s">
        <v>260</v>
      </c>
      <c r="C540" s="12"/>
      <c r="D540" s="12"/>
      <c r="E540" s="12"/>
      <c r="F540" s="12"/>
      <c r="G540" s="12"/>
      <c r="H540" s="13"/>
      <c r="I540" s="13"/>
      <c r="J540" s="13"/>
      <c r="K540" s="120"/>
      <c r="L540" s="14"/>
    </row>
    <row r="541" spans="1:12" customFormat="1" x14ac:dyDescent="0.3">
      <c r="A541" s="73"/>
      <c r="B541" s="73"/>
      <c r="C541" s="73"/>
      <c r="D541" s="73"/>
      <c r="E541" s="73"/>
      <c r="F541" s="73"/>
      <c r="G541" s="73"/>
      <c r="H541" s="74"/>
      <c r="I541" s="75"/>
      <c r="J541" s="110"/>
      <c r="K541" s="74"/>
      <c r="L541" s="121"/>
    </row>
    <row r="542" spans="1:12" customFormat="1" x14ac:dyDescent="0.3">
      <c r="A542" s="20" t="s">
        <v>261</v>
      </c>
      <c r="B542" s="21" t="s">
        <v>262</v>
      </c>
      <c r="C542" s="22"/>
      <c r="D542" s="22"/>
      <c r="E542" s="23"/>
      <c r="F542" s="22"/>
      <c r="G542" s="22"/>
      <c r="H542" s="24"/>
      <c r="I542" s="24"/>
      <c r="J542" s="111"/>
      <c r="K542" s="122"/>
      <c r="L542" s="26"/>
    </row>
    <row r="543" spans="1:12" customFormat="1" x14ac:dyDescent="0.3">
      <c r="A543" s="27" t="s">
        <v>4</v>
      </c>
      <c r="B543" s="28" t="s">
        <v>8</v>
      </c>
      <c r="C543" s="29"/>
      <c r="D543" s="28"/>
      <c r="E543" s="28"/>
      <c r="F543" s="28"/>
      <c r="G543" s="28"/>
      <c r="H543" s="56" t="s">
        <v>0</v>
      </c>
      <c r="I543" s="57" t="s">
        <v>1</v>
      </c>
      <c r="J543" s="112" t="s">
        <v>2</v>
      </c>
      <c r="K543" s="56"/>
      <c r="L543" s="58"/>
    </row>
    <row r="544" spans="1:12" customFormat="1" x14ac:dyDescent="0.3">
      <c r="A544" s="61" t="s">
        <v>261</v>
      </c>
      <c r="B544" s="7" t="s">
        <v>315</v>
      </c>
      <c r="C544" s="41"/>
      <c r="D544" s="7"/>
      <c r="E544" s="7"/>
      <c r="F544" s="7"/>
      <c r="G544" s="7"/>
      <c r="H544" s="36" t="s">
        <v>9</v>
      </c>
      <c r="I544" s="62">
        <v>1</v>
      </c>
      <c r="J544" s="113" t="s">
        <v>10</v>
      </c>
      <c r="K544" s="36"/>
      <c r="L544" s="38"/>
    </row>
    <row r="545" spans="1:12" customFormat="1" x14ac:dyDescent="0.3">
      <c r="A545" s="7"/>
      <c r="B545" s="7"/>
      <c r="C545" s="41"/>
      <c r="D545" s="64"/>
      <c r="E545" s="7"/>
      <c r="F545" s="64"/>
      <c r="G545" s="7"/>
      <c r="H545" s="4"/>
      <c r="I545" s="5"/>
      <c r="J545" s="109"/>
      <c r="K545" s="4"/>
      <c r="L545" s="52"/>
    </row>
    <row r="546" spans="1:12" customFormat="1" x14ac:dyDescent="0.3">
      <c r="A546" s="73"/>
      <c r="B546" s="73"/>
      <c r="C546" s="73"/>
      <c r="D546" s="73"/>
      <c r="E546" s="73"/>
      <c r="F546" s="73"/>
      <c r="G546" s="73"/>
      <c r="H546" s="76"/>
      <c r="I546" s="77"/>
      <c r="J546" s="114"/>
      <c r="K546" s="76"/>
      <c r="L546" s="123"/>
    </row>
    <row r="547" spans="1:12" customFormat="1" x14ac:dyDescent="0.3">
      <c r="A547" s="20" t="s">
        <v>263</v>
      </c>
      <c r="B547" s="21" t="s">
        <v>264</v>
      </c>
      <c r="C547" s="22"/>
      <c r="D547" s="22"/>
      <c r="E547" s="23"/>
      <c r="F547" s="22"/>
      <c r="G547" s="22"/>
      <c r="H547" s="24"/>
      <c r="I547" s="24"/>
      <c r="J547" s="111"/>
      <c r="K547" s="122"/>
      <c r="L547" s="26"/>
    </row>
    <row r="548" spans="1:12" customFormat="1" x14ac:dyDescent="0.3">
      <c r="A548" s="27" t="s">
        <v>4</v>
      </c>
      <c r="B548" s="28" t="s">
        <v>8</v>
      </c>
      <c r="C548" s="29"/>
      <c r="D548" s="28"/>
      <c r="E548" s="28"/>
      <c r="F548" s="28"/>
      <c r="G548" s="28"/>
      <c r="H548" s="56" t="s">
        <v>0</v>
      </c>
      <c r="I548" s="57" t="s">
        <v>1</v>
      </c>
      <c r="J548" s="112" t="s">
        <v>2</v>
      </c>
      <c r="K548" s="56"/>
      <c r="L548" s="58"/>
    </row>
    <row r="549" spans="1:12" customFormat="1" x14ac:dyDescent="0.3">
      <c r="A549" s="61" t="s">
        <v>263</v>
      </c>
      <c r="B549" s="7" t="s">
        <v>316</v>
      </c>
      <c r="C549" s="41"/>
      <c r="D549" s="7"/>
      <c r="E549" s="7"/>
      <c r="F549" s="7"/>
      <c r="G549" s="7"/>
      <c r="H549" s="36" t="s">
        <v>12</v>
      </c>
      <c r="I549" s="62"/>
      <c r="J549" s="113"/>
      <c r="K549" s="36"/>
      <c r="L549" s="38"/>
    </row>
    <row r="550" spans="1:12" customFormat="1" x14ac:dyDescent="0.3">
      <c r="A550" s="7"/>
      <c r="B550" s="7"/>
      <c r="C550" s="41"/>
      <c r="D550" s="64"/>
      <c r="E550" s="7"/>
      <c r="F550" s="64"/>
      <c r="G550" s="64"/>
      <c r="H550" s="4"/>
      <c r="I550" s="5"/>
      <c r="J550" s="109" t="s">
        <v>3</v>
      </c>
      <c r="K550" s="4"/>
      <c r="L550" s="52"/>
    </row>
    <row r="551" spans="1:12" customFormat="1" x14ac:dyDescent="0.3">
      <c r="A551" s="73"/>
      <c r="B551" s="73"/>
      <c r="C551" s="73"/>
      <c r="D551" s="73"/>
      <c r="E551" s="73"/>
      <c r="F551" s="73"/>
      <c r="G551" s="73"/>
      <c r="H551" s="76"/>
      <c r="I551" s="77"/>
      <c r="J551" s="114"/>
      <c r="K551" s="76"/>
      <c r="L551" s="123"/>
    </row>
    <row r="552" spans="1:12" customFormat="1" x14ac:dyDescent="0.3">
      <c r="A552" s="20" t="s">
        <v>265</v>
      </c>
      <c r="B552" s="21" t="s">
        <v>266</v>
      </c>
      <c r="C552" s="22"/>
      <c r="D552" s="22"/>
      <c r="E552" s="23"/>
      <c r="F552" s="22"/>
      <c r="G552" s="22"/>
      <c r="H552" s="24"/>
      <c r="I552" s="24"/>
      <c r="J552" s="111"/>
      <c r="K552" s="122"/>
      <c r="L552" s="26"/>
    </row>
    <row r="553" spans="1:12" customFormat="1" x14ac:dyDescent="0.3">
      <c r="A553" s="27" t="s">
        <v>4</v>
      </c>
      <c r="B553" s="28" t="s">
        <v>8</v>
      </c>
      <c r="C553" s="29"/>
      <c r="D553" s="28"/>
      <c r="E553" s="28"/>
      <c r="F553" s="28"/>
      <c r="G553" s="28"/>
      <c r="H553" s="56" t="s">
        <v>0</v>
      </c>
      <c r="I553" s="57" t="s">
        <v>1</v>
      </c>
      <c r="J553" s="112" t="s">
        <v>2</v>
      </c>
      <c r="K553" s="56"/>
      <c r="L553" s="58"/>
    </row>
    <row r="554" spans="1:12" customFormat="1" x14ac:dyDescent="0.3">
      <c r="A554" s="61" t="s">
        <v>317</v>
      </c>
      <c r="B554" s="7" t="s">
        <v>318</v>
      </c>
      <c r="C554" s="41"/>
      <c r="D554" s="7"/>
      <c r="E554" s="7"/>
      <c r="F554" s="7"/>
      <c r="G554" s="7"/>
      <c r="H554" s="36" t="s">
        <v>12</v>
      </c>
      <c r="I554" s="62"/>
      <c r="J554" s="113"/>
      <c r="K554" s="36"/>
      <c r="L554" s="38"/>
    </row>
    <row r="555" spans="1:12" customFormat="1" x14ac:dyDescent="0.3">
      <c r="A555" s="61" t="s">
        <v>319</v>
      </c>
      <c r="B555" s="7" t="s">
        <v>320</v>
      </c>
      <c r="C555" s="41"/>
      <c r="D555" s="64"/>
      <c r="E555" s="7"/>
      <c r="F555" s="64"/>
      <c r="G555" s="64"/>
      <c r="H555" s="4" t="s">
        <v>12</v>
      </c>
      <c r="I555" s="5"/>
      <c r="J555" s="109"/>
      <c r="K555" s="4"/>
      <c r="L555" s="52"/>
    </row>
    <row r="556" spans="1:12" customFormat="1" x14ac:dyDescent="0.3">
      <c r="A556" s="78"/>
      <c r="B556" s="7"/>
      <c r="C556" s="41"/>
      <c r="D556" s="64"/>
      <c r="E556" s="7"/>
      <c r="F556" s="64"/>
      <c r="G556" s="64"/>
      <c r="H556" s="4"/>
      <c r="I556" s="79"/>
      <c r="J556" s="109"/>
      <c r="K556" s="4"/>
      <c r="L556" s="6"/>
    </row>
    <row r="557" spans="1:12" customFormat="1" x14ac:dyDescent="0.3">
      <c r="A557" s="73"/>
      <c r="B557" s="73"/>
      <c r="C557" s="73"/>
      <c r="D557" s="73"/>
      <c r="E557" s="73"/>
      <c r="F557" s="73"/>
      <c r="G557" s="73"/>
      <c r="H557" s="74"/>
      <c r="I557" s="75"/>
      <c r="J557" s="110"/>
      <c r="K557" s="74"/>
      <c r="L557" s="121"/>
    </row>
    <row r="558" spans="1:12" customFormat="1" x14ac:dyDescent="0.3">
      <c r="A558" s="20" t="s">
        <v>267</v>
      </c>
      <c r="B558" s="21" t="s">
        <v>268</v>
      </c>
      <c r="C558" s="22"/>
      <c r="D558" s="22"/>
      <c r="E558" s="23"/>
      <c r="F558" s="22"/>
      <c r="G558" s="22"/>
      <c r="H558" s="24"/>
      <c r="I558" s="24"/>
      <c r="J558" s="111"/>
      <c r="K558" s="122"/>
      <c r="L558" s="26"/>
    </row>
    <row r="559" spans="1:12" customFormat="1" x14ac:dyDescent="0.3">
      <c r="A559" s="27" t="s">
        <v>4</v>
      </c>
      <c r="B559" s="28" t="s">
        <v>8</v>
      </c>
      <c r="C559" s="29"/>
      <c r="D559" s="28"/>
      <c r="E559" s="28"/>
      <c r="F559" s="28"/>
      <c r="G559" s="28"/>
      <c r="H559" s="56" t="s">
        <v>0</v>
      </c>
      <c r="I559" s="57" t="s">
        <v>1</v>
      </c>
      <c r="J559" s="112" t="s">
        <v>2</v>
      </c>
      <c r="K559" s="56"/>
      <c r="L559" s="58"/>
    </row>
    <row r="560" spans="1:12" customFormat="1" x14ac:dyDescent="0.3">
      <c r="A560" s="61" t="s">
        <v>321</v>
      </c>
      <c r="B560" s="7" t="s">
        <v>322</v>
      </c>
      <c r="C560" s="41"/>
      <c r="D560" s="7"/>
      <c r="E560" s="7"/>
      <c r="F560" s="7"/>
      <c r="G560" s="7"/>
      <c r="H560" s="36" t="s">
        <v>9</v>
      </c>
      <c r="I560" s="62">
        <v>1</v>
      </c>
      <c r="J560" s="113" t="s">
        <v>10</v>
      </c>
      <c r="K560" s="36"/>
      <c r="L560" s="38"/>
    </row>
    <row r="561" spans="1:12" customFormat="1" x14ac:dyDescent="0.3">
      <c r="A561" s="61" t="s">
        <v>323</v>
      </c>
      <c r="B561" s="7" t="s">
        <v>324</v>
      </c>
      <c r="C561" s="41"/>
      <c r="D561" s="64"/>
      <c r="E561" s="7"/>
      <c r="F561" s="64"/>
      <c r="G561" s="7"/>
      <c r="H561" s="4" t="s">
        <v>12</v>
      </c>
      <c r="I561" s="5"/>
      <c r="J561" s="109"/>
      <c r="K561" s="4"/>
      <c r="L561" s="52"/>
    </row>
    <row r="562" spans="1:12" customFormat="1" x14ac:dyDescent="0.3">
      <c r="A562" s="73"/>
      <c r="B562" s="73"/>
      <c r="C562" s="73"/>
      <c r="D562" s="73"/>
      <c r="E562" s="73"/>
      <c r="F562" s="73"/>
      <c r="G562" s="73"/>
      <c r="H562" s="74"/>
      <c r="I562" s="75"/>
      <c r="J562" s="110"/>
      <c r="K562" s="74"/>
      <c r="L562" s="121"/>
    </row>
    <row r="563" spans="1:12" customFormat="1" x14ac:dyDescent="0.3">
      <c r="A563" s="20" t="s">
        <v>269</v>
      </c>
      <c r="B563" s="21" t="s">
        <v>270</v>
      </c>
      <c r="C563" s="22"/>
      <c r="D563" s="22"/>
      <c r="E563" s="23"/>
      <c r="F563" s="22"/>
      <c r="G563" s="22"/>
      <c r="H563" s="24"/>
      <c r="I563" s="24"/>
      <c r="J563" s="111"/>
      <c r="K563" s="122"/>
      <c r="L563" s="26"/>
    </row>
    <row r="564" spans="1:12" customFormat="1" x14ac:dyDescent="0.3">
      <c r="A564" s="27" t="s">
        <v>4</v>
      </c>
      <c r="B564" s="28" t="s">
        <v>8</v>
      </c>
      <c r="C564" s="29"/>
      <c r="D564" s="28"/>
      <c r="E564" s="28"/>
      <c r="F564" s="28"/>
      <c r="G564" s="28"/>
      <c r="H564" s="56" t="s">
        <v>0</v>
      </c>
      <c r="I564" s="57" t="s">
        <v>1</v>
      </c>
      <c r="J564" s="112" t="s">
        <v>2</v>
      </c>
      <c r="K564" s="56"/>
      <c r="L564" s="58"/>
    </row>
    <row r="565" spans="1:12" customFormat="1" x14ac:dyDescent="0.3">
      <c r="A565" s="61" t="s">
        <v>269</v>
      </c>
      <c r="B565" s="7" t="s">
        <v>270</v>
      </c>
      <c r="C565" s="41"/>
      <c r="D565" s="7"/>
      <c r="E565" s="7"/>
      <c r="F565" s="7"/>
      <c r="G565" s="7"/>
      <c r="H565" s="36" t="s">
        <v>9</v>
      </c>
      <c r="I565" s="62">
        <v>1</v>
      </c>
      <c r="J565" s="113" t="s">
        <v>10</v>
      </c>
      <c r="K565" s="36"/>
      <c r="L565" s="38"/>
    </row>
    <row r="566" spans="1:12" customFormat="1" x14ac:dyDescent="0.3">
      <c r="A566" s="73"/>
      <c r="B566" s="73"/>
      <c r="C566" s="73"/>
      <c r="D566" s="73"/>
      <c r="E566" s="73"/>
      <c r="F566" s="73"/>
      <c r="G566" s="73"/>
      <c r="H566" s="74"/>
      <c r="I566" s="75"/>
      <c r="J566" s="110"/>
      <c r="K566" s="74"/>
      <c r="L566" s="121"/>
    </row>
    <row r="567" spans="1:12" customFormat="1" x14ac:dyDescent="0.3">
      <c r="A567" s="20" t="s">
        <v>271</v>
      </c>
      <c r="B567" s="21" t="s">
        <v>272</v>
      </c>
      <c r="C567" s="22"/>
      <c r="D567" s="22"/>
      <c r="E567" s="23"/>
      <c r="F567" s="22"/>
      <c r="G567" s="22"/>
      <c r="H567" s="24"/>
      <c r="I567" s="24"/>
      <c r="J567" s="111"/>
      <c r="K567" s="122"/>
      <c r="L567" s="26"/>
    </row>
    <row r="568" spans="1:12" customFormat="1" x14ac:dyDescent="0.3">
      <c r="A568" s="27" t="s">
        <v>4</v>
      </c>
      <c r="B568" s="28" t="s">
        <v>8</v>
      </c>
      <c r="C568" s="29"/>
      <c r="D568" s="28"/>
      <c r="E568" s="28"/>
      <c r="F568" s="28"/>
      <c r="G568" s="28"/>
      <c r="H568" s="56" t="s">
        <v>0</v>
      </c>
      <c r="I568" s="57" t="s">
        <v>1</v>
      </c>
      <c r="J568" s="112" t="s">
        <v>2</v>
      </c>
      <c r="K568" s="56"/>
      <c r="L568" s="58"/>
    </row>
    <row r="569" spans="1:12" customFormat="1" x14ac:dyDescent="0.3">
      <c r="A569" s="61" t="s">
        <v>271</v>
      </c>
      <c r="B569" s="7" t="s">
        <v>272</v>
      </c>
      <c r="C569" s="41"/>
      <c r="D569" s="7"/>
      <c r="E569" s="7"/>
      <c r="F569" s="7"/>
      <c r="G569" s="7"/>
      <c r="H569" s="36" t="s">
        <v>9</v>
      </c>
      <c r="I569" s="62">
        <v>1</v>
      </c>
      <c r="J569" s="113" t="s">
        <v>10</v>
      </c>
      <c r="K569" s="36"/>
      <c r="L569" s="38"/>
    </row>
    <row r="570" spans="1:12" customFormat="1" x14ac:dyDescent="0.3">
      <c r="A570" s="7"/>
      <c r="B570" s="7"/>
      <c r="C570" s="41"/>
      <c r="D570" s="64"/>
      <c r="E570" s="7"/>
      <c r="F570" s="64"/>
      <c r="G570" s="7"/>
      <c r="H570" s="4"/>
      <c r="I570" s="5"/>
      <c r="J570" s="109"/>
      <c r="K570" s="4"/>
      <c r="L570" s="52"/>
    </row>
    <row r="571" spans="1:12" customFormat="1" x14ac:dyDescent="0.3">
      <c r="A571" s="73"/>
      <c r="B571" s="73"/>
      <c r="C571" s="73"/>
      <c r="D571" s="73"/>
      <c r="E571" s="73"/>
      <c r="F571" s="73"/>
      <c r="G571" s="73"/>
      <c r="H571" s="74"/>
      <c r="I571" s="75"/>
      <c r="J571" s="110"/>
      <c r="K571" s="74"/>
      <c r="L571" s="121"/>
    </row>
    <row r="572" spans="1:12" customFormat="1" x14ac:dyDescent="0.3">
      <c r="A572" s="20" t="s">
        <v>273</v>
      </c>
      <c r="B572" s="21" t="s">
        <v>274</v>
      </c>
      <c r="C572" s="22"/>
      <c r="D572" s="22"/>
      <c r="E572" s="23"/>
      <c r="F572" s="22"/>
      <c r="G572" s="22"/>
      <c r="H572" s="24"/>
      <c r="I572" s="24"/>
      <c r="J572" s="111"/>
      <c r="K572" s="122"/>
      <c r="L572" s="26"/>
    </row>
    <row r="573" spans="1:12" customFormat="1" x14ac:dyDescent="0.3">
      <c r="A573" s="27" t="s">
        <v>4</v>
      </c>
      <c r="B573" s="28" t="s">
        <v>8</v>
      </c>
      <c r="C573" s="29"/>
      <c r="D573" s="28"/>
      <c r="E573" s="28"/>
      <c r="F573" s="28"/>
      <c r="G573" s="28"/>
      <c r="H573" s="56" t="s">
        <v>0</v>
      </c>
      <c r="I573" s="57" t="s">
        <v>1</v>
      </c>
      <c r="J573" s="112" t="s">
        <v>2</v>
      </c>
      <c r="K573" s="56"/>
      <c r="L573" s="58"/>
    </row>
    <row r="574" spans="1:12" customFormat="1" x14ac:dyDescent="0.3">
      <c r="A574" s="7" t="s">
        <v>325</v>
      </c>
      <c r="B574" s="7" t="s">
        <v>445</v>
      </c>
      <c r="C574" s="7"/>
      <c r="D574" s="7"/>
      <c r="E574" s="7"/>
      <c r="F574" s="7"/>
      <c r="G574" s="7"/>
      <c r="H574" s="4" t="s">
        <v>326</v>
      </c>
      <c r="I574" s="5">
        <v>1</v>
      </c>
      <c r="J574" s="109" t="s">
        <v>327</v>
      </c>
      <c r="K574" s="4"/>
      <c r="L574" s="52"/>
    </row>
    <row r="575" spans="1:12" customFormat="1" x14ac:dyDescent="0.3">
      <c r="A575" s="7"/>
      <c r="B575" s="7"/>
      <c r="C575" s="7"/>
      <c r="D575" s="7"/>
      <c r="E575" s="7"/>
      <c r="F575" s="7"/>
      <c r="G575" s="7"/>
      <c r="H575" s="4"/>
      <c r="I575" s="5"/>
      <c r="J575" s="109"/>
      <c r="K575" s="4"/>
      <c r="L575" s="52"/>
    </row>
    <row r="576" spans="1:12" customFormat="1" ht="15" thickBot="1" x14ac:dyDescent="0.35">
      <c r="A576" s="7"/>
      <c r="B576" s="7"/>
      <c r="C576" s="7"/>
      <c r="D576" s="7"/>
      <c r="E576" s="7"/>
      <c r="F576" s="7"/>
      <c r="G576" s="7"/>
      <c r="H576" s="4"/>
      <c r="I576" s="5"/>
      <c r="J576" s="109"/>
      <c r="K576" s="4"/>
      <c r="L576" s="52"/>
    </row>
    <row r="577" spans="1:12" customFormat="1" x14ac:dyDescent="0.3">
      <c r="A577" s="10" t="s">
        <v>275</v>
      </c>
      <c r="B577" s="11" t="s">
        <v>276</v>
      </c>
      <c r="C577" s="12"/>
      <c r="D577" s="12"/>
      <c r="E577" s="12"/>
      <c r="F577" s="12"/>
      <c r="G577" s="12"/>
      <c r="H577" s="13"/>
      <c r="I577" s="13"/>
      <c r="J577" s="13"/>
      <c r="K577" s="120"/>
      <c r="L577" s="14"/>
    </row>
    <row r="578" spans="1:12" customFormat="1" x14ac:dyDescent="0.3">
      <c r="A578" s="73"/>
      <c r="B578" s="73"/>
      <c r="C578" s="73"/>
      <c r="D578" s="73"/>
      <c r="E578" s="73"/>
      <c r="F578" s="73"/>
      <c r="G578" s="73"/>
      <c r="H578" s="76"/>
      <c r="I578" s="77"/>
      <c r="J578" s="114"/>
      <c r="K578" s="76"/>
      <c r="L578" s="123"/>
    </row>
    <row r="579" spans="1:12" customFormat="1" x14ac:dyDescent="0.3">
      <c r="A579" s="43" t="s">
        <v>277</v>
      </c>
      <c r="B579" s="44" t="s">
        <v>278</v>
      </c>
      <c r="C579" s="45"/>
      <c r="D579" s="45"/>
      <c r="E579" s="46"/>
      <c r="F579" s="45"/>
      <c r="G579" s="45"/>
      <c r="H579" s="47"/>
      <c r="I579" s="47"/>
      <c r="J579" s="115"/>
      <c r="K579" s="124"/>
      <c r="L579" s="67"/>
    </row>
    <row r="580" spans="1:12" customFormat="1" x14ac:dyDescent="0.3">
      <c r="A580" s="27" t="s">
        <v>4</v>
      </c>
      <c r="B580" s="28" t="s">
        <v>5</v>
      </c>
      <c r="C580" s="29"/>
      <c r="D580" s="28"/>
      <c r="E580" s="28"/>
      <c r="F580" s="28"/>
      <c r="G580" s="28"/>
      <c r="H580" s="30" t="s">
        <v>0</v>
      </c>
      <c r="I580" s="80" t="s">
        <v>1</v>
      </c>
      <c r="J580" s="31" t="s">
        <v>2</v>
      </c>
      <c r="K580" s="30"/>
      <c r="L580" s="94"/>
    </row>
    <row r="581" spans="1:12" customFormat="1" x14ac:dyDescent="0.3">
      <c r="A581" s="34"/>
      <c r="B581" s="34"/>
      <c r="C581" s="35"/>
      <c r="D581" s="34"/>
      <c r="E581" s="34"/>
      <c r="F581" s="34"/>
      <c r="G581" s="34"/>
      <c r="H581" s="36" t="s">
        <v>3</v>
      </c>
      <c r="I581" s="37"/>
      <c r="J581" s="113" t="s">
        <v>3</v>
      </c>
      <c r="K581" s="36"/>
      <c r="L581" s="40"/>
    </row>
    <row r="582" spans="1:12" customFormat="1" x14ac:dyDescent="0.3">
      <c r="A582" s="7" t="s">
        <v>328</v>
      </c>
      <c r="B582" s="7" t="s">
        <v>329</v>
      </c>
      <c r="C582" s="41"/>
      <c r="D582" s="7"/>
      <c r="E582" s="7"/>
      <c r="F582" s="7"/>
      <c r="G582" s="7"/>
      <c r="H582" s="4" t="s">
        <v>330</v>
      </c>
      <c r="I582" s="5">
        <v>1</v>
      </c>
      <c r="J582" s="109" t="s">
        <v>327</v>
      </c>
      <c r="K582" s="4"/>
      <c r="L582" s="52"/>
    </row>
    <row r="583" spans="1:12" customFormat="1" x14ac:dyDescent="0.3">
      <c r="A583" s="7" t="s">
        <v>331</v>
      </c>
      <c r="B583" s="7" t="s">
        <v>332</v>
      </c>
      <c r="C583" s="41"/>
      <c r="D583" s="7"/>
      <c r="E583" s="7"/>
      <c r="F583" s="7"/>
      <c r="G583" s="7"/>
      <c r="H583" s="4" t="s">
        <v>330</v>
      </c>
      <c r="I583" s="5">
        <v>1</v>
      </c>
      <c r="J583" s="109" t="s">
        <v>327</v>
      </c>
      <c r="K583" s="4"/>
      <c r="L583" s="52"/>
    </row>
    <row r="584" spans="1:12" customFormat="1" x14ac:dyDescent="0.3">
      <c r="A584" s="7" t="s">
        <v>333</v>
      </c>
      <c r="B584" s="7" t="s">
        <v>334</v>
      </c>
      <c r="C584" s="41"/>
      <c r="D584" s="7"/>
      <c r="E584" s="7"/>
      <c r="F584" s="7"/>
      <c r="G584" s="7"/>
      <c r="H584" s="4" t="s">
        <v>3</v>
      </c>
      <c r="I584" s="5"/>
      <c r="J584" s="109" t="s">
        <v>3</v>
      </c>
      <c r="K584" s="4"/>
      <c r="L584" s="52"/>
    </row>
    <row r="585" spans="1:12" customFormat="1" x14ac:dyDescent="0.3">
      <c r="A585" s="73"/>
      <c r="B585" s="73"/>
      <c r="C585" s="73"/>
      <c r="D585" s="73"/>
      <c r="E585" s="73"/>
      <c r="F585" s="73"/>
      <c r="G585" s="73"/>
      <c r="H585" s="76"/>
      <c r="I585" s="77"/>
      <c r="J585" s="114"/>
      <c r="K585" s="76"/>
      <c r="L585" s="123"/>
    </row>
    <row r="586" spans="1:12" customFormat="1" x14ac:dyDescent="0.3">
      <c r="A586" s="73"/>
      <c r="B586" s="73"/>
      <c r="C586" s="73"/>
      <c r="D586" s="73"/>
      <c r="E586" s="73"/>
      <c r="F586" s="73"/>
      <c r="G586" s="73"/>
      <c r="H586" s="74"/>
      <c r="I586" s="75"/>
      <c r="J586" s="110"/>
      <c r="K586" s="74"/>
      <c r="L586" s="121"/>
    </row>
    <row r="587" spans="1:12" customFormat="1" x14ac:dyDescent="0.3">
      <c r="A587" s="20" t="s">
        <v>279</v>
      </c>
      <c r="B587" s="21" t="s">
        <v>280</v>
      </c>
      <c r="C587" s="22"/>
      <c r="D587" s="22"/>
      <c r="E587" s="23"/>
      <c r="F587" s="22"/>
      <c r="G587" s="22"/>
      <c r="H587" s="24"/>
      <c r="I587" s="24"/>
      <c r="J587" s="111"/>
      <c r="K587" s="122"/>
      <c r="L587" s="26"/>
    </row>
    <row r="588" spans="1:12" customFormat="1" x14ac:dyDescent="0.3">
      <c r="A588" s="27" t="s">
        <v>4</v>
      </c>
      <c r="B588" s="28" t="s">
        <v>8</v>
      </c>
      <c r="C588" s="29"/>
      <c r="D588" s="28"/>
      <c r="E588" s="28"/>
      <c r="F588" s="28"/>
      <c r="G588" s="28"/>
      <c r="H588" s="56" t="s">
        <v>0</v>
      </c>
      <c r="I588" s="57" t="s">
        <v>1</v>
      </c>
      <c r="J588" s="112" t="s">
        <v>2</v>
      </c>
      <c r="K588" s="56"/>
      <c r="L588" s="58"/>
    </row>
    <row r="589" spans="1:12" customFormat="1" x14ac:dyDescent="0.3">
      <c r="A589" s="61" t="s">
        <v>279</v>
      </c>
      <c r="B589" s="7" t="s">
        <v>280</v>
      </c>
      <c r="C589" s="41"/>
      <c r="D589" s="7"/>
      <c r="E589" s="7"/>
      <c r="F589" s="7"/>
      <c r="G589" s="7"/>
      <c r="H589" s="36" t="s">
        <v>9</v>
      </c>
      <c r="I589" s="62">
        <v>1</v>
      </c>
      <c r="J589" s="113" t="s">
        <v>10</v>
      </c>
      <c r="K589" s="36"/>
      <c r="L589" s="38"/>
    </row>
    <row r="590" spans="1:12" customFormat="1" x14ac:dyDescent="0.3">
      <c r="A590" s="73"/>
      <c r="B590" s="73"/>
      <c r="C590" s="73"/>
      <c r="D590" s="73"/>
      <c r="E590" s="73"/>
      <c r="F590" s="73"/>
      <c r="G590" s="73"/>
      <c r="H590" s="74"/>
      <c r="I590" s="75"/>
      <c r="J590" s="110"/>
      <c r="K590" s="74"/>
      <c r="L590" s="121"/>
    </row>
    <row r="591" spans="1:12" customFormat="1" x14ac:dyDescent="0.3">
      <c r="A591" s="20" t="s">
        <v>281</v>
      </c>
      <c r="B591" s="21" t="s">
        <v>282</v>
      </c>
      <c r="C591" s="22"/>
      <c r="D591" s="22"/>
      <c r="E591" s="23"/>
      <c r="F591" s="22"/>
      <c r="G591" s="22"/>
      <c r="H591" s="24"/>
      <c r="I591" s="24"/>
      <c r="J591" s="111"/>
      <c r="K591" s="122"/>
      <c r="L591" s="26"/>
    </row>
    <row r="592" spans="1:12" customFormat="1" x14ac:dyDescent="0.3">
      <c r="A592" s="27" t="s">
        <v>4</v>
      </c>
      <c r="B592" s="28" t="s">
        <v>8</v>
      </c>
      <c r="C592" s="29"/>
      <c r="D592" s="28"/>
      <c r="E592" s="28"/>
      <c r="F592" s="28"/>
      <c r="G592" s="28"/>
      <c r="H592" s="56" t="s">
        <v>0</v>
      </c>
      <c r="I592" s="57" t="s">
        <v>1</v>
      </c>
      <c r="J592" s="112" t="s">
        <v>2</v>
      </c>
      <c r="K592" s="56"/>
      <c r="L592" s="58"/>
    </row>
    <row r="593" spans="1:12" customFormat="1" x14ac:dyDescent="0.3">
      <c r="A593" s="61" t="s">
        <v>281</v>
      </c>
      <c r="B593" s="7" t="s">
        <v>282</v>
      </c>
      <c r="C593" s="41"/>
      <c r="D593" s="7"/>
      <c r="E593" s="7"/>
      <c r="F593" s="7"/>
      <c r="G593" s="7"/>
      <c r="H593" s="36" t="s">
        <v>9</v>
      </c>
      <c r="I593" s="62">
        <v>1</v>
      </c>
      <c r="J593" s="113" t="s">
        <v>10</v>
      </c>
      <c r="K593" s="36"/>
      <c r="L593" s="38"/>
    </row>
    <row r="594" spans="1:12" customFormat="1" ht="15" thickBot="1" x14ac:dyDescent="0.35">
      <c r="A594" s="7"/>
      <c r="B594" s="7"/>
      <c r="C594" s="7"/>
      <c r="D594" s="7"/>
      <c r="E594" s="7"/>
      <c r="F594" s="7"/>
      <c r="G594" s="7"/>
      <c r="H594" s="4"/>
      <c r="I594" s="5"/>
      <c r="J594" s="109"/>
      <c r="K594" s="4"/>
      <c r="L594" s="52"/>
    </row>
    <row r="595" spans="1:12" customFormat="1" x14ac:dyDescent="0.3">
      <c r="A595" s="10" t="s">
        <v>283</v>
      </c>
      <c r="B595" s="11" t="s">
        <v>7</v>
      </c>
      <c r="C595" s="12"/>
      <c r="D595" s="12"/>
      <c r="E595" s="12"/>
      <c r="F595" s="12"/>
      <c r="G595" s="12"/>
      <c r="H595" s="13"/>
      <c r="I595" s="13"/>
      <c r="J595" s="13"/>
      <c r="K595" s="120"/>
      <c r="L595" s="14"/>
    </row>
    <row r="596" spans="1:12" customFormat="1" x14ac:dyDescent="0.3">
      <c r="A596" s="73"/>
      <c r="B596" s="73"/>
      <c r="C596" s="73"/>
      <c r="D596" s="73"/>
      <c r="E596" s="73"/>
      <c r="F596" s="73"/>
      <c r="G596" s="73"/>
      <c r="H596" s="76"/>
      <c r="I596" s="77"/>
      <c r="J596" s="114"/>
      <c r="K596" s="76"/>
      <c r="L596" s="123"/>
    </row>
    <row r="597" spans="1:12" customFormat="1" x14ac:dyDescent="0.3">
      <c r="A597" s="20" t="s">
        <v>284</v>
      </c>
      <c r="B597" s="21" t="s">
        <v>285</v>
      </c>
      <c r="C597" s="22"/>
      <c r="D597" s="22"/>
      <c r="E597" s="23"/>
      <c r="F597" s="22"/>
      <c r="G597" s="22"/>
      <c r="H597" s="24"/>
      <c r="I597" s="24"/>
      <c r="J597" s="111"/>
      <c r="K597" s="122"/>
      <c r="L597" s="26"/>
    </row>
    <row r="598" spans="1:12" customFormat="1" x14ac:dyDescent="0.3">
      <c r="A598" s="27" t="s">
        <v>4</v>
      </c>
      <c r="B598" s="28" t="s">
        <v>8</v>
      </c>
      <c r="C598" s="29"/>
      <c r="D598" s="28"/>
      <c r="E598" s="28"/>
      <c r="F598" s="28"/>
      <c r="G598" s="28"/>
      <c r="H598" s="56" t="s">
        <v>0</v>
      </c>
      <c r="I598" s="57" t="s">
        <v>1</v>
      </c>
      <c r="J598" s="112" t="s">
        <v>2</v>
      </c>
      <c r="K598" s="56"/>
      <c r="L598" s="58"/>
    </row>
    <row r="599" spans="1:12" customFormat="1" x14ac:dyDescent="0.3">
      <c r="A599" s="61" t="s">
        <v>284</v>
      </c>
      <c r="B599" s="7" t="s">
        <v>285</v>
      </c>
      <c r="C599" s="41"/>
      <c r="D599" s="7"/>
      <c r="E599" s="7"/>
      <c r="F599" s="7"/>
      <c r="G599" s="7"/>
      <c r="H599" s="36" t="s">
        <v>12</v>
      </c>
      <c r="I599" s="62"/>
      <c r="J599" s="113"/>
      <c r="K599" s="36"/>
      <c r="L599" s="38"/>
    </row>
    <row r="600" spans="1:12" customFormat="1" x14ac:dyDescent="0.3">
      <c r="A600" s="7"/>
      <c r="B600" s="7"/>
      <c r="C600" s="41"/>
      <c r="D600" s="64"/>
      <c r="E600" s="7"/>
      <c r="F600" s="64"/>
      <c r="G600" s="64"/>
      <c r="H600" s="4"/>
      <c r="I600" s="5"/>
      <c r="J600" s="109" t="s">
        <v>3</v>
      </c>
      <c r="K600" s="4"/>
      <c r="L600" s="52"/>
    </row>
    <row r="601" spans="1:12" customFormat="1" x14ac:dyDescent="0.3">
      <c r="A601" s="7"/>
      <c r="B601" s="7"/>
      <c r="C601" s="7"/>
      <c r="D601" s="7"/>
      <c r="E601" s="7"/>
      <c r="F601" s="7"/>
      <c r="G601" s="7"/>
      <c r="H601" s="4"/>
      <c r="I601" s="5"/>
      <c r="J601" s="109"/>
      <c r="K601" s="4"/>
      <c r="L601" s="52"/>
    </row>
    <row r="602" spans="1:12" customFormat="1" x14ac:dyDescent="0.3">
      <c r="A602" s="20" t="s">
        <v>286</v>
      </c>
      <c r="B602" s="21" t="s">
        <v>287</v>
      </c>
      <c r="C602" s="22"/>
      <c r="D602" s="22"/>
      <c r="E602" s="23"/>
      <c r="F602" s="22"/>
      <c r="G602" s="22"/>
      <c r="H602" s="24"/>
      <c r="I602" s="24"/>
      <c r="J602" s="111"/>
      <c r="K602" s="122"/>
      <c r="L602" s="26"/>
    </row>
    <row r="603" spans="1:12" customFormat="1" x14ac:dyDescent="0.3">
      <c r="A603" s="27" t="s">
        <v>4</v>
      </c>
      <c r="B603" s="28" t="s">
        <v>8</v>
      </c>
      <c r="C603" s="29"/>
      <c r="D603" s="28"/>
      <c r="E603" s="28"/>
      <c r="F603" s="28"/>
      <c r="G603" s="28"/>
      <c r="H603" s="56" t="s">
        <v>0</v>
      </c>
      <c r="I603" s="57" t="s">
        <v>1</v>
      </c>
      <c r="J603" s="112" t="s">
        <v>2</v>
      </c>
      <c r="K603" s="56"/>
      <c r="L603" s="58"/>
    </row>
    <row r="604" spans="1:12" customFormat="1" x14ac:dyDescent="0.3">
      <c r="A604" s="61" t="s">
        <v>335</v>
      </c>
      <c r="B604" s="7" t="s">
        <v>336</v>
      </c>
      <c r="C604" s="41"/>
      <c r="D604" s="7"/>
      <c r="E604" s="7"/>
      <c r="F604" s="7"/>
      <c r="G604" s="7"/>
      <c r="H604" s="36" t="s">
        <v>337</v>
      </c>
      <c r="I604" s="62">
        <v>230</v>
      </c>
      <c r="J604" s="113" t="s">
        <v>338</v>
      </c>
      <c r="K604" s="36"/>
      <c r="L604" s="38"/>
    </row>
    <row r="605" spans="1:12" customFormat="1" x14ac:dyDescent="0.3">
      <c r="A605" s="7"/>
      <c r="B605" s="7"/>
      <c r="C605" s="41"/>
      <c r="D605" s="64"/>
      <c r="E605" s="7"/>
      <c r="F605" s="64"/>
      <c r="G605" s="64"/>
      <c r="H605" s="4"/>
      <c r="I605" s="5"/>
      <c r="J605" s="109"/>
      <c r="K605" s="4"/>
      <c r="L605" s="52"/>
    </row>
    <row r="606" spans="1:12" customFormat="1" x14ac:dyDescent="0.3">
      <c r="A606" s="73"/>
      <c r="B606" s="73"/>
      <c r="C606" s="73"/>
      <c r="D606" s="73"/>
      <c r="E606" s="73"/>
      <c r="F606" s="73"/>
      <c r="G606" s="73"/>
      <c r="H606" s="76"/>
      <c r="I606" s="77"/>
      <c r="J606" s="114"/>
      <c r="K606" s="76"/>
      <c r="L606" s="123"/>
    </row>
    <row r="607" spans="1:12" customFormat="1" x14ac:dyDescent="0.3">
      <c r="A607" s="20" t="s">
        <v>288</v>
      </c>
      <c r="B607" s="21" t="s">
        <v>289</v>
      </c>
      <c r="C607" s="22"/>
      <c r="D607" s="22"/>
      <c r="E607" s="23"/>
      <c r="F607" s="22"/>
      <c r="G607" s="22"/>
      <c r="H607" s="24"/>
      <c r="I607" s="24"/>
      <c r="J607" s="111"/>
      <c r="K607" s="122"/>
      <c r="L607" s="26"/>
    </row>
    <row r="608" spans="1:12" customFormat="1" x14ac:dyDescent="0.3">
      <c r="A608" s="27" t="s">
        <v>4</v>
      </c>
      <c r="B608" s="28" t="s">
        <v>8</v>
      </c>
      <c r="C608" s="29"/>
      <c r="D608" s="28"/>
      <c r="E608" s="28"/>
      <c r="F608" s="28"/>
      <c r="G608" s="28"/>
      <c r="H608" s="56" t="s">
        <v>0</v>
      </c>
      <c r="I608" s="57" t="s">
        <v>1</v>
      </c>
      <c r="J608" s="112" t="s">
        <v>2</v>
      </c>
      <c r="K608" s="56"/>
      <c r="L608" s="58"/>
    </row>
    <row r="609" spans="1:15" customFormat="1" x14ac:dyDescent="0.3">
      <c r="A609" s="61" t="s">
        <v>288</v>
      </c>
      <c r="B609" s="7" t="s">
        <v>289</v>
      </c>
      <c r="C609" s="41"/>
      <c r="D609" s="7"/>
      <c r="E609" s="7"/>
      <c r="F609" s="7"/>
      <c r="G609" s="7"/>
      <c r="H609" s="36" t="s">
        <v>9</v>
      </c>
      <c r="I609" s="62">
        <v>1</v>
      </c>
      <c r="J609" s="113" t="s">
        <v>10</v>
      </c>
      <c r="K609" s="36"/>
      <c r="L609" s="38"/>
    </row>
    <row r="610" spans="1:15" customFormat="1" x14ac:dyDescent="0.3">
      <c r="A610" s="7"/>
      <c r="B610" s="7"/>
      <c r="C610" s="41"/>
      <c r="D610" s="64"/>
      <c r="E610" s="7"/>
      <c r="F610" s="64"/>
      <c r="G610" s="64"/>
      <c r="H610" s="4"/>
      <c r="I610" s="5"/>
      <c r="J610" s="109" t="s">
        <v>3</v>
      </c>
      <c r="K610" s="4"/>
      <c r="L610" s="52"/>
    </row>
    <row r="611" spans="1:15" customFormat="1" x14ac:dyDescent="0.3">
      <c r="A611" s="73"/>
      <c r="B611" s="73"/>
      <c r="C611" s="73"/>
      <c r="D611" s="73"/>
      <c r="E611" s="73"/>
      <c r="F611" s="73"/>
      <c r="G611" s="73"/>
      <c r="H611" s="74"/>
      <c r="I611" s="75"/>
      <c r="J611" s="110"/>
      <c r="K611" s="74"/>
      <c r="L611" s="121"/>
    </row>
    <row r="612" spans="1:15" customFormat="1" x14ac:dyDescent="0.3">
      <c r="A612" s="20" t="s">
        <v>290</v>
      </c>
      <c r="B612" s="21" t="s">
        <v>291</v>
      </c>
      <c r="C612" s="22"/>
      <c r="D612" s="22"/>
      <c r="E612" s="23"/>
      <c r="F612" s="22"/>
      <c r="G612" s="22"/>
      <c r="H612" s="24"/>
      <c r="I612" s="24"/>
      <c r="J612" s="111"/>
      <c r="K612" s="122"/>
      <c r="L612" s="26"/>
    </row>
    <row r="613" spans="1:15" customFormat="1" x14ac:dyDescent="0.3">
      <c r="A613" s="27" t="s">
        <v>4</v>
      </c>
      <c r="B613" s="28" t="s">
        <v>8</v>
      </c>
      <c r="C613" s="29"/>
      <c r="D613" s="28"/>
      <c r="E613" s="28"/>
      <c r="F613" s="28"/>
      <c r="G613" s="28"/>
      <c r="H613" s="56" t="s">
        <v>0</v>
      </c>
      <c r="I613" s="57" t="s">
        <v>1</v>
      </c>
      <c r="J613" s="112" t="s">
        <v>2</v>
      </c>
      <c r="K613" s="56"/>
      <c r="L613" s="58"/>
    </row>
    <row r="614" spans="1:15" customFormat="1" x14ac:dyDescent="0.3">
      <c r="A614" s="61" t="s">
        <v>339</v>
      </c>
      <c r="B614" s="7" t="s">
        <v>444</v>
      </c>
      <c r="C614" s="41"/>
      <c r="D614" s="7"/>
      <c r="E614" s="7"/>
      <c r="F614" s="7"/>
      <c r="G614" s="7"/>
      <c r="H614" s="36" t="s">
        <v>326</v>
      </c>
      <c r="I614" s="62">
        <v>7</v>
      </c>
      <c r="J614" s="113" t="s">
        <v>338</v>
      </c>
      <c r="K614" s="36"/>
      <c r="L614" s="38"/>
    </row>
    <row r="615" spans="1:15" customFormat="1" x14ac:dyDescent="0.3">
      <c r="A615" s="61" t="s">
        <v>340</v>
      </c>
      <c r="B615" s="7" t="s">
        <v>341</v>
      </c>
      <c r="C615" s="41"/>
      <c r="D615" s="64"/>
      <c r="E615" s="7"/>
      <c r="F615" s="64"/>
      <c r="G615" s="7"/>
      <c r="H615" s="4" t="s">
        <v>337</v>
      </c>
      <c r="I615" s="79">
        <v>230</v>
      </c>
      <c r="J615" s="109" t="s">
        <v>338</v>
      </c>
      <c r="K615" s="4"/>
      <c r="L615" s="6"/>
    </row>
    <row r="616" spans="1:15" customFormat="1" x14ac:dyDescent="0.3">
      <c r="A616" s="73"/>
      <c r="B616" s="73"/>
      <c r="C616" s="73"/>
      <c r="D616" s="73"/>
      <c r="E616" s="73"/>
      <c r="F616" s="73"/>
      <c r="G616" s="73"/>
      <c r="H616" s="74"/>
      <c r="I616" s="75"/>
      <c r="J616" s="110"/>
      <c r="K616" s="74"/>
      <c r="L616" s="121"/>
    </row>
    <row r="617" spans="1:15" customFormat="1" x14ac:dyDescent="0.3">
      <c r="A617" s="20" t="s">
        <v>292</v>
      </c>
      <c r="B617" s="21" t="s">
        <v>342</v>
      </c>
      <c r="C617" s="22"/>
      <c r="D617" s="22"/>
      <c r="E617" s="23"/>
      <c r="F617" s="22"/>
      <c r="G617" s="22"/>
      <c r="H617" s="24"/>
      <c r="I617" s="24"/>
      <c r="J617" s="111"/>
      <c r="K617" s="122"/>
      <c r="L617" s="26"/>
    </row>
    <row r="618" spans="1:15" customFormat="1" x14ac:dyDescent="0.3">
      <c r="A618" s="27" t="s">
        <v>4</v>
      </c>
      <c r="B618" s="28" t="s">
        <v>8</v>
      </c>
      <c r="C618" s="29"/>
      <c r="D618" s="28"/>
      <c r="E618" s="28"/>
      <c r="F618" s="28"/>
      <c r="G618" s="28"/>
      <c r="H618" s="56" t="s">
        <v>0</v>
      </c>
      <c r="I618" s="57" t="s">
        <v>1</v>
      </c>
      <c r="J618" s="112" t="s">
        <v>2</v>
      </c>
      <c r="K618" s="56"/>
      <c r="L618" s="58"/>
    </row>
    <row r="619" spans="1:15" customFormat="1" x14ac:dyDescent="0.3">
      <c r="A619" s="61" t="s">
        <v>292</v>
      </c>
      <c r="B619" s="7" t="s">
        <v>343</v>
      </c>
      <c r="C619" s="41"/>
      <c r="D619" s="7"/>
      <c r="E619" s="7"/>
      <c r="F619" s="7"/>
      <c r="G619" s="7"/>
      <c r="H619" s="36" t="s">
        <v>337</v>
      </c>
      <c r="I619" s="62">
        <v>230</v>
      </c>
      <c r="J619" s="113" t="s">
        <v>338</v>
      </c>
      <c r="K619" s="36"/>
      <c r="L619" s="38"/>
    </row>
    <row r="620" spans="1:15" customFormat="1" x14ac:dyDescent="0.3">
      <c r="A620" s="7"/>
      <c r="B620" s="7"/>
      <c r="C620" s="41"/>
      <c r="D620" s="64"/>
      <c r="E620" s="7"/>
      <c r="F620" s="64"/>
      <c r="G620" s="7"/>
      <c r="H620" s="4"/>
      <c r="I620" s="5"/>
      <c r="J620" s="109"/>
      <c r="K620" s="4"/>
      <c r="L620" s="52"/>
    </row>
    <row r="621" spans="1:15" customFormat="1" x14ac:dyDescent="0.3">
      <c r="A621" s="73"/>
      <c r="B621" s="73"/>
      <c r="C621" s="73"/>
      <c r="D621" s="73"/>
      <c r="E621" s="73"/>
      <c r="F621" s="73"/>
      <c r="G621" s="73"/>
      <c r="H621" s="74"/>
      <c r="I621" s="75"/>
      <c r="J621" s="110"/>
      <c r="K621" s="74"/>
      <c r="L621" s="121"/>
    </row>
    <row r="622" spans="1:15" customFormat="1" x14ac:dyDescent="0.3">
      <c r="A622" s="20" t="s">
        <v>344</v>
      </c>
      <c r="B622" s="21" t="s">
        <v>293</v>
      </c>
      <c r="C622" s="22"/>
      <c r="D622" s="22"/>
      <c r="E622" s="23"/>
      <c r="F622" s="22"/>
      <c r="G622" s="22"/>
      <c r="H622" s="24"/>
      <c r="I622" s="24"/>
      <c r="J622" s="111"/>
      <c r="K622" s="122"/>
      <c r="L622" s="26"/>
    </row>
    <row r="623" spans="1:15" customFormat="1" x14ac:dyDescent="0.3">
      <c r="A623" s="27" t="s">
        <v>4</v>
      </c>
      <c r="B623" s="28" t="s">
        <v>8</v>
      </c>
      <c r="C623" s="29"/>
      <c r="D623" s="28"/>
      <c r="E623" s="28"/>
      <c r="F623" s="28"/>
      <c r="G623" s="28"/>
      <c r="H623" s="56" t="s">
        <v>0</v>
      </c>
      <c r="I623" s="57" t="s">
        <v>1</v>
      </c>
      <c r="J623" s="112" t="s">
        <v>2</v>
      </c>
      <c r="K623" s="56"/>
      <c r="L623" s="58"/>
    </row>
    <row r="624" spans="1:15" x14ac:dyDescent="0.3">
      <c r="A624" s="61" t="s">
        <v>344</v>
      </c>
      <c r="B624" s="7" t="s">
        <v>345</v>
      </c>
      <c r="C624" s="41"/>
      <c r="D624" s="7"/>
      <c r="E624" s="7"/>
      <c r="F624" s="7"/>
      <c r="G624" s="7"/>
      <c r="H624" s="36" t="s">
        <v>12</v>
      </c>
      <c r="I624" s="62"/>
      <c r="J624" s="113"/>
      <c r="K624" s="36"/>
      <c r="L624" s="38"/>
      <c r="O624" s="9"/>
    </row>
    <row r="625" spans="1:12" x14ac:dyDescent="0.3">
      <c r="A625" s="7"/>
      <c r="B625" s="7"/>
      <c r="C625" s="41"/>
      <c r="D625" s="64"/>
      <c r="E625" s="7"/>
      <c r="F625" s="64"/>
      <c r="G625" s="7"/>
      <c r="H625" s="4"/>
      <c r="I625" s="5"/>
      <c r="J625" s="109"/>
      <c r="K625" s="4"/>
      <c r="L625" s="52"/>
    </row>
    <row r="626" spans="1:12" ht="15" thickBot="1" x14ac:dyDescent="0.35">
      <c r="A626" s="7"/>
      <c r="B626" s="7"/>
      <c r="C626" s="7"/>
      <c r="D626" s="7"/>
      <c r="E626" s="7"/>
      <c r="F626" s="7"/>
      <c r="G626" s="7"/>
      <c r="H626" s="4"/>
      <c r="I626" s="5"/>
      <c r="J626" s="109"/>
      <c r="K626" s="4"/>
      <c r="L626" s="52"/>
    </row>
    <row r="627" spans="1:12" ht="13.8" x14ac:dyDescent="0.3">
      <c r="A627" s="10" t="s">
        <v>294</v>
      </c>
      <c r="B627" s="11" t="s">
        <v>295</v>
      </c>
      <c r="C627" s="12"/>
      <c r="D627" s="12"/>
      <c r="E627" s="12"/>
      <c r="F627" s="12"/>
      <c r="G627" s="12"/>
      <c r="H627" s="13"/>
      <c r="I627" s="13"/>
      <c r="J627" s="13"/>
      <c r="K627" s="120"/>
      <c r="L627" s="14"/>
    </row>
    <row r="628" spans="1:12" x14ac:dyDescent="0.3">
      <c r="A628" s="73"/>
      <c r="B628" s="73"/>
      <c r="C628" s="73"/>
      <c r="D628" s="73"/>
      <c r="E628" s="73"/>
      <c r="F628" s="73"/>
      <c r="G628" s="73"/>
      <c r="H628" s="76"/>
      <c r="I628" s="77"/>
      <c r="J628" s="114"/>
      <c r="K628" s="76"/>
      <c r="L628" s="123"/>
    </row>
    <row r="629" spans="1:12" ht="13.8" x14ac:dyDescent="0.3">
      <c r="A629" s="20" t="s">
        <v>296</v>
      </c>
      <c r="B629" s="21" t="s">
        <v>24</v>
      </c>
      <c r="C629" s="22"/>
      <c r="D629" s="22"/>
      <c r="E629" s="23"/>
      <c r="F629" s="22"/>
      <c r="G629" s="22"/>
      <c r="H629" s="24"/>
      <c r="I629" s="24"/>
      <c r="J629" s="111"/>
      <c r="K629" s="122"/>
      <c r="L629" s="26"/>
    </row>
    <row r="630" spans="1:12" x14ac:dyDescent="0.3">
      <c r="A630" s="27" t="s">
        <v>4</v>
      </c>
      <c r="B630" s="28" t="s">
        <v>8</v>
      </c>
      <c r="C630" s="29"/>
      <c r="D630" s="28"/>
      <c r="E630" s="28"/>
      <c r="F630" s="28"/>
      <c r="G630" s="28"/>
      <c r="H630" s="56" t="s">
        <v>0</v>
      </c>
      <c r="I630" s="57" t="s">
        <v>1</v>
      </c>
      <c r="J630" s="112" t="s">
        <v>2</v>
      </c>
      <c r="K630" s="56"/>
      <c r="L630" s="58"/>
    </row>
    <row r="631" spans="1:12" x14ac:dyDescent="0.3">
      <c r="A631" s="61" t="s">
        <v>296</v>
      </c>
      <c r="B631" s="7" t="s">
        <v>24</v>
      </c>
      <c r="C631" s="41"/>
      <c r="D631" s="7"/>
      <c r="E631" s="7"/>
      <c r="F631" s="7"/>
      <c r="G631" s="7"/>
      <c r="H631" s="36" t="s">
        <v>12</v>
      </c>
      <c r="I631" s="62"/>
      <c r="J631" s="113"/>
      <c r="K631" s="36"/>
      <c r="L631" s="38"/>
    </row>
    <row r="632" spans="1:12" ht="15" thickBot="1" x14ac:dyDescent="0.35">
      <c r="A632" s="61"/>
      <c r="B632" s="7"/>
      <c r="C632" s="41"/>
      <c r="D632" s="7"/>
      <c r="E632" s="7"/>
      <c r="F632" s="7"/>
      <c r="G632" s="7"/>
      <c r="H632" s="70"/>
      <c r="I632" s="70"/>
      <c r="J632" s="70"/>
      <c r="K632" s="105"/>
      <c r="L632" s="71"/>
    </row>
    <row r="633" spans="1:12" ht="13.8" x14ac:dyDescent="0.3">
      <c r="A633" s="10">
        <v>305</v>
      </c>
      <c r="B633" s="11" t="s">
        <v>297</v>
      </c>
      <c r="C633" s="12"/>
      <c r="D633" s="12"/>
      <c r="E633" s="12"/>
      <c r="F633" s="12"/>
      <c r="G633" s="12"/>
      <c r="H633" s="13"/>
      <c r="I633" s="13"/>
      <c r="J633" s="13"/>
      <c r="K633" s="125"/>
      <c r="L633" s="15"/>
    </row>
    <row r="634" spans="1:12" ht="15" thickBot="1" x14ac:dyDescent="0.35">
      <c r="A634" s="7"/>
      <c r="B634" s="7"/>
      <c r="C634" s="7"/>
      <c r="D634" s="7"/>
      <c r="E634" s="7"/>
      <c r="F634" s="7"/>
      <c r="G634" s="7"/>
      <c r="H634" s="4"/>
      <c r="I634" s="5"/>
      <c r="J634" s="109"/>
      <c r="K634" s="126"/>
      <c r="L634" s="8"/>
    </row>
    <row r="635" spans="1:12" ht="13.8" x14ac:dyDescent="0.3">
      <c r="A635" s="10" t="s">
        <v>298</v>
      </c>
      <c r="B635" s="11" t="s">
        <v>299</v>
      </c>
      <c r="C635" s="12"/>
      <c r="D635" s="12"/>
      <c r="E635" s="12"/>
      <c r="F635" s="12"/>
      <c r="G635" s="12"/>
      <c r="H635" s="13"/>
      <c r="I635" s="13"/>
      <c r="J635" s="13"/>
      <c r="K635" s="125"/>
      <c r="L635" s="15"/>
    </row>
    <row r="636" spans="1:12" ht="13.8" x14ac:dyDescent="0.3">
      <c r="A636" s="3"/>
      <c r="B636" s="3"/>
      <c r="C636" s="3"/>
      <c r="D636" s="3"/>
      <c r="E636" s="3"/>
      <c r="F636" s="3"/>
      <c r="G636" s="3"/>
      <c r="H636" s="53"/>
      <c r="I636" s="54"/>
      <c r="J636" s="110"/>
      <c r="K636" s="126"/>
      <c r="L636" s="19"/>
    </row>
    <row r="637" spans="1:12" ht="13.8" x14ac:dyDescent="0.3">
      <c r="A637" s="20" t="s">
        <v>300</v>
      </c>
      <c r="B637" s="21" t="s">
        <v>301</v>
      </c>
      <c r="C637" s="22"/>
      <c r="D637" s="22"/>
      <c r="E637" s="23"/>
      <c r="F637" s="22"/>
      <c r="G637" s="22"/>
      <c r="H637" s="24"/>
      <c r="I637" s="24"/>
      <c r="J637" s="111"/>
      <c r="K637" s="127"/>
      <c r="L637" s="26" t="str">
        <f>IF($K637="","",$I637*$K637)</f>
        <v/>
      </c>
    </row>
    <row r="638" spans="1:12" x14ac:dyDescent="0.3">
      <c r="A638" s="27" t="s">
        <v>4</v>
      </c>
      <c r="B638" s="28" t="s">
        <v>8</v>
      </c>
      <c r="C638" s="29"/>
      <c r="D638" s="28"/>
      <c r="E638" s="28"/>
      <c r="F638" s="28"/>
      <c r="G638" s="28"/>
      <c r="H638" s="56" t="s">
        <v>0</v>
      </c>
      <c r="I638" s="57" t="s">
        <v>1</v>
      </c>
      <c r="J638" s="112" t="s">
        <v>2</v>
      </c>
      <c r="K638" s="59"/>
      <c r="L638" s="60"/>
    </row>
    <row r="639" spans="1:12" x14ac:dyDescent="0.3">
      <c r="A639" s="61" t="str">
        <f>A637</f>
        <v>305.02.01.</v>
      </c>
      <c r="B639" s="7" t="str">
        <f>B637</f>
        <v xml:space="preserve"> Dieselgenerator</v>
      </c>
      <c r="C639" s="41"/>
      <c r="D639" s="7"/>
      <c r="E639" s="7"/>
      <c r="F639" s="7"/>
      <c r="G639" s="7"/>
      <c r="H639" s="36" t="s">
        <v>9</v>
      </c>
      <c r="I639" s="62">
        <v>1</v>
      </c>
      <c r="J639" s="113" t="s">
        <v>10</v>
      </c>
      <c r="K639" s="63"/>
      <c r="L639" s="40"/>
    </row>
    <row r="640" spans="1:12" x14ac:dyDescent="0.3">
      <c r="A640" s="7"/>
      <c r="B640" s="7"/>
      <c r="C640" s="41"/>
      <c r="D640" s="64"/>
      <c r="E640" s="7"/>
      <c r="F640" s="64"/>
      <c r="G640" s="7"/>
      <c r="H640" s="4"/>
      <c r="I640" s="5"/>
      <c r="J640" s="109"/>
      <c r="K640" s="65"/>
      <c r="L640" s="19"/>
    </row>
    <row r="641" spans="1:12" thickBot="1" x14ac:dyDescent="0.35">
      <c r="A641" s="3"/>
      <c r="B641" s="3"/>
      <c r="C641" s="3"/>
      <c r="D641" s="3"/>
      <c r="E641" s="3"/>
      <c r="F641" s="3"/>
      <c r="G641" s="3"/>
      <c r="H641" s="53"/>
      <c r="I641" s="54"/>
      <c r="J641" s="110"/>
      <c r="K641" s="126"/>
      <c r="L641" s="19"/>
    </row>
    <row r="642" spans="1:12" customFormat="1" x14ac:dyDescent="0.3">
      <c r="A642" s="10">
        <v>307</v>
      </c>
      <c r="B642" s="11" t="s">
        <v>346</v>
      </c>
      <c r="C642" s="12"/>
      <c r="D642" s="12"/>
      <c r="E642" s="12"/>
      <c r="F642" s="12"/>
      <c r="G642" s="12"/>
      <c r="H642" s="13"/>
      <c r="I642" s="13"/>
      <c r="J642" s="13"/>
      <c r="K642" s="120"/>
      <c r="L642" s="14"/>
    </row>
    <row r="643" spans="1:12" customFormat="1" x14ac:dyDescent="0.3">
      <c r="A643" s="81"/>
      <c r="B643" s="81"/>
      <c r="C643" s="81"/>
      <c r="D643" s="81"/>
      <c r="E643" s="81"/>
      <c r="F643" s="81"/>
      <c r="G643" s="81"/>
      <c r="H643" s="82"/>
      <c r="I643" s="69"/>
      <c r="J643" s="82"/>
      <c r="K643" s="128"/>
      <c r="L643" s="88"/>
    </row>
    <row r="644" spans="1:12" customFormat="1" x14ac:dyDescent="0.3">
      <c r="A644" s="20" t="s">
        <v>347</v>
      </c>
      <c r="B644" s="21" t="s">
        <v>348</v>
      </c>
      <c r="C644" s="22"/>
      <c r="D644" s="22"/>
      <c r="E644" s="23"/>
      <c r="F644" s="22"/>
      <c r="G644" s="22"/>
      <c r="H644" s="24"/>
      <c r="I644" s="24"/>
      <c r="J644" s="111"/>
      <c r="K644" s="122"/>
      <c r="L644" s="26"/>
    </row>
    <row r="645" spans="1:12" customFormat="1" x14ac:dyDescent="0.3">
      <c r="A645" s="27" t="s">
        <v>4</v>
      </c>
      <c r="B645" s="28" t="s">
        <v>8</v>
      </c>
      <c r="C645" s="28"/>
      <c r="D645" s="28"/>
      <c r="E645" s="28"/>
      <c r="F645" s="28"/>
      <c r="G645" s="28"/>
      <c r="H645" s="56" t="s">
        <v>0</v>
      </c>
      <c r="I645" s="83" t="s">
        <v>1</v>
      </c>
      <c r="J645" s="116" t="s">
        <v>2</v>
      </c>
      <c r="K645" s="56"/>
      <c r="L645" s="84"/>
    </row>
    <row r="646" spans="1:12" customFormat="1" x14ac:dyDescent="0.3">
      <c r="A646" s="85" t="str">
        <f>A644</f>
        <v>307.01</v>
      </c>
      <c r="B646" s="86" t="str">
        <f>B644</f>
        <v>Detailstudie</v>
      </c>
      <c r="C646" s="86"/>
      <c r="D646" s="86"/>
      <c r="E646" s="86"/>
      <c r="F646" s="86"/>
      <c r="G646" s="86"/>
      <c r="H646" s="87" t="s">
        <v>9</v>
      </c>
      <c r="I646" s="37">
        <v>1</v>
      </c>
      <c r="J646" s="117" t="s">
        <v>10</v>
      </c>
      <c r="K646" s="87"/>
      <c r="L646" s="40"/>
    </row>
    <row r="647" spans="1:12" customFormat="1" x14ac:dyDescent="0.3">
      <c r="A647" s="86"/>
      <c r="B647" s="86"/>
      <c r="C647" s="86"/>
      <c r="D647" s="86"/>
      <c r="E647" s="86"/>
      <c r="F647" s="86"/>
      <c r="G647" s="86"/>
      <c r="H647" s="69"/>
      <c r="I647" s="69"/>
      <c r="J647" s="69"/>
      <c r="K647" s="92"/>
      <c r="L647" s="88"/>
    </row>
    <row r="648" spans="1:12" customFormat="1" x14ac:dyDescent="0.3">
      <c r="A648" s="20" t="s">
        <v>349</v>
      </c>
      <c r="B648" s="21" t="s">
        <v>350</v>
      </c>
      <c r="C648" s="22"/>
      <c r="D648" s="22"/>
      <c r="E648" s="23"/>
      <c r="F648" s="22"/>
      <c r="G648" s="22"/>
      <c r="H648" s="24"/>
      <c r="I648" s="24"/>
      <c r="J648" s="111"/>
      <c r="K648" s="122"/>
      <c r="L648" s="26"/>
    </row>
    <row r="649" spans="1:12" customFormat="1" x14ac:dyDescent="0.3">
      <c r="A649" s="27" t="s">
        <v>4</v>
      </c>
      <c r="B649" s="28" t="s">
        <v>8</v>
      </c>
      <c r="C649" s="28"/>
      <c r="D649" s="28"/>
      <c r="E649" s="28"/>
      <c r="F649" s="28"/>
      <c r="G649" s="28"/>
      <c r="H649" s="56" t="s">
        <v>0</v>
      </c>
      <c r="I649" s="83" t="s">
        <v>1</v>
      </c>
      <c r="J649" s="116" t="s">
        <v>2</v>
      </c>
      <c r="K649" s="56"/>
      <c r="L649" s="84"/>
    </row>
    <row r="650" spans="1:12" customFormat="1" x14ac:dyDescent="0.3">
      <c r="A650" s="85" t="s">
        <v>351</v>
      </c>
      <c r="B650" s="86" t="s">
        <v>352</v>
      </c>
      <c r="C650" s="86"/>
      <c r="D650" s="86"/>
      <c r="E650" s="86"/>
      <c r="F650" s="86"/>
      <c r="G650" s="86"/>
      <c r="H650" s="89" t="s">
        <v>326</v>
      </c>
      <c r="I650" s="90">
        <v>8</v>
      </c>
      <c r="J650" s="90" t="s">
        <v>327</v>
      </c>
      <c r="K650" s="89"/>
      <c r="L650" s="91"/>
    </row>
    <row r="651" spans="1:12" customFormat="1" x14ac:dyDescent="0.3">
      <c r="A651" s="85" t="s">
        <v>353</v>
      </c>
      <c r="B651" s="86" t="s">
        <v>354</v>
      </c>
      <c r="C651" s="86"/>
      <c r="D651" s="86"/>
      <c r="E651" s="86"/>
      <c r="F651" s="86"/>
      <c r="G651" s="86"/>
      <c r="H651" s="92" t="s">
        <v>12</v>
      </c>
      <c r="I651" s="69"/>
      <c r="J651" s="69"/>
      <c r="K651" s="92"/>
      <c r="L651" s="88"/>
    </row>
    <row r="652" spans="1:12" customFormat="1" x14ac:dyDescent="0.3">
      <c r="A652" s="85"/>
      <c r="B652" s="86"/>
      <c r="C652" s="86"/>
      <c r="D652" s="86"/>
      <c r="E652" s="86"/>
      <c r="F652" s="86"/>
      <c r="G652" s="86"/>
      <c r="H652" s="69"/>
      <c r="I652" s="69"/>
      <c r="J652" s="69"/>
      <c r="K652" s="92"/>
      <c r="L652" s="88"/>
    </row>
    <row r="653" spans="1:12" customFormat="1" x14ac:dyDescent="0.3">
      <c r="A653" s="20" t="s">
        <v>355</v>
      </c>
      <c r="B653" s="21" t="s">
        <v>356</v>
      </c>
      <c r="C653" s="22"/>
      <c r="D653" s="22"/>
      <c r="E653" s="23"/>
      <c r="F653" s="22"/>
      <c r="G653" s="22"/>
      <c r="H653" s="24"/>
      <c r="I653" s="24"/>
      <c r="J653" s="111"/>
      <c r="K653" s="122"/>
      <c r="L653" s="26"/>
    </row>
    <row r="654" spans="1:12" customFormat="1" x14ac:dyDescent="0.3">
      <c r="A654" s="27" t="s">
        <v>4</v>
      </c>
      <c r="B654" s="28" t="s">
        <v>8</v>
      </c>
      <c r="C654" s="28"/>
      <c r="D654" s="28"/>
      <c r="E654" s="28"/>
      <c r="F654" s="28"/>
      <c r="G654" s="28"/>
      <c r="H654" s="56" t="s">
        <v>0</v>
      </c>
      <c r="I654" s="83" t="s">
        <v>1</v>
      </c>
      <c r="J654" s="116" t="s">
        <v>2</v>
      </c>
      <c r="K654" s="56"/>
      <c r="L654" s="84"/>
    </row>
    <row r="655" spans="1:12" customFormat="1" x14ac:dyDescent="0.3">
      <c r="A655" s="85" t="s">
        <v>357</v>
      </c>
      <c r="B655" s="86" t="s">
        <v>356</v>
      </c>
      <c r="C655" s="86"/>
      <c r="D655" s="86"/>
      <c r="E655" s="86"/>
      <c r="F655" s="86"/>
      <c r="G655" s="86"/>
      <c r="H655" s="89" t="s">
        <v>9</v>
      </c>
      <c r="I655" s="90">
        <v>1</v>
      </c>
      <c r="J655" s="90" t="s">
        <v>10</v>
      </c>
      <c r="K655" s="89"/>
      <c r="L655" s="91"/>
    </row>
    <row r="656" spans="1:12" customFormat="1" x14ac:dyDescent="0.3">
      <c r="A656" s="85" t="s">
        <v>358</v>
      </c>
      <c r="B656" s="86" t="s">
        <v>359</v>
      </c>
      <c r="C656" s="86"/>
      <c r="D656" s="86"/>
      <c r="E656" s="86"/>
      <c r="F656" s="86"/>
      <c r="G656" s="86"/>
      <c r="H656" s="92" t="s">
        <v>337</v>
      </c>
      <c r="I656" s="69">
        <v>10</v>
      </c>
      <c r="J656" s="69" t="s">
        <v>327</v>
      </c>
      <c r="K656" s="92"/>
      <c r="L656" s="88"/>
    </row>
    <row r="657" spans="1:15" customFormat="1" x14ac:dyDescent="0.3">
      <c r="A657" s="86"/>
      <c r="B657" s="86"/>
      <c r="C657" s="86"/>
      <c r="D657" s="86"/>
      <c r="E657" s="86"/>
      <c r="F657" s="86"/>
      <c r="G657" s="86"/>
      <c r="H657" s="69"/>
      <c r="I657" s="69"/>
      <c r="J657" s="69"/>
      <c r="K657" s="92"/>
      <c r="L657" s="88"/>
    </row>
    <row r="658" spans="1:15" customFormat="1" x14ac:dyDescent="0.3">
      <c r="A658" s="20" t="s">
        <v>360</v>
      </c>
      <c r="B658" s="21" t="s">
        <v>361</v>
      </c>
      <c r="C658" s="22"/>
      <c r="D658" s="22"/>
      <c r="E658" s="23"/>
      <c r="F658" s="22"/>
      <c r="G658" s="22"/>
      <c r="H658" s="24"/>
      <c r="I658" s="24"/>
      <c r="J658" s="111"/>
      <c r="K658" s="122"/>
      <c r="L658" s="26"/>
    </row>
    <row r="659" spans="1:15" customFormat="1" x14ac:dyDescent="0.3">
      <c r="A659" s="27" t="s">
        <v>4</v>
      </c>
      <c r="B659" s="28" t="s">
        <v>8</v>
      </c>
      <c r="C659" s="28"/>
      <c r="D659" s="28"/>
      <c r="E659" s="28"/>
      <c r="F659" s="28"/>
      <c r="G659" s="28"/>
      <c r="H659" s="93" t="s">
        <v>0</v>
      </c>
      <c r="I659" s="80" t="s">
        <v>1</v>
      </c>
      <c r="J659" s="80" t="s">
        <v>2</v>
      </c>
      <c r="K659" s="93"/>
      <c r="L659" s="94"/>
    </row>
    <row r="660" spans="1:15" customFormat="1" x14ac:dyDescent="0.3">
      <c r="A660" s="85" t="str">
        <f>A658</f>
        <v>307.04</v>
      </c>
      <c r="B660" s="86" t="str">
        <f>B658</f>
        <v>Daalleidingen</v>
      </c>
      <c r="C660" s="86"/>
      <c r="D660" s="86"/>
      <c r="E660" s="86"/>
      <c r="F660" s="86"/>
      <c r="G660" s="86"/>
      <c r="H660" s="89" t="s">
        <v>9</v>
      </c>
      <c r="I660" s="90">
        <v>1</v>
      </c>
      <c r="J660" s="90" t="s">
        <v>10</v>
      </c>
      <c r="K660" s="89"/>
      <c r="L660" s="91"/>
    </row>
    <row r="661" spans="1:15" customFormat="1" x14ac:dyDescent="0.3">
      <c r="A661" s="86"/>
      <c r="B661" s="86"/>
      <c r="C661" s="86"/>
      <c r="D661" s="86"/>
      <c r="E661" s="86"/>
      <c r="F661" s="86"/>
      <c r="G661" s="86"/>
      <c r="H661" s="69"/>
      <c r="I661" s="69"/>
      <c r="J661" s="69"/>
      <c r="K661" s="92"/>
      <c r="L661" s="88"/>
    </row>
    <row r="662" spans="1:15" customFormat="1" x14ac:dyDescent="0.3">
      <c r="A662" s="20" t="s">
        <v>362</v>
      </c>
      <c r="B662" s="21" t="s">
        <v>363</v>
      </c>
      <c r="C662" s="22"/>
      <c r="D662" s="22"/>
      <c r="E662" s="23"/>
      <c r="F662" s="22"/>
      <c r="G662" s="22"/>
      <c r="H662" s="24"/>
      <c r="I662" s="24"/>
      <c r="J662" s="111"/>
      <c r="K662" s="122"/>
      <c r="L662" s="26"/>
    </row>
    <row r="663" spans="1:15" customFormat="1" x14ac:dyDescent="0.3">
      <c r="A663" s="27" t="s">
        <v>4</v>
      </c>
      <c r="B663" s="28" t="s">
        <v>8</v>
      </c>
      <c r="C663" s="28"/>
      <c r="D663" s="28"/>
      <c r="E663" s="28"/>
      <c r="F663" s="28"/>
      <c r="G663" s="28"/>
      <c r="H663" s="56" t="s">
        <v>0</v>
      </c>
      <c r="I663" s="83" t="s">
        <v>1</v>
      </c>
      <c r="J663" s="116" t="s">
        <v>2</v>
      </c>
      <c r="K663" s="56"/>
      <c r="L663" s="84"/>
    </row>
    <row r="664" spans="1:15" customFormat="1" x14ac:dyDescent="0.3">
      <c r="A664" s="85" t="s">
        <v>364</v>
      </c>
      <c r="B664" s="86" t="s">
        <v>365</v>
      </c>
      <c r="C664" s="86"/>
      <c r="D664" s="86"/>
      <c r="E664" s="86"/>
      <c r="F664" s="86"/>
      <c r="G664" s="86"/>
      <c r="H664" s="89" t="s">
        <v>9</v>
      </c>
      <c r="I664" s="90">
        <v>1</v>
      </c>
      <c r="J664" s="90" t="s">
        <v>10</v>
      </c>
      <c r="K664" s="89"/>
      <c r="L664" s="91"/>
    </row>
    <row r="665" spans="1:15" customFormat="1" x14ac:dyDescent="0.3">
      <c r="A665" s="85" t="s">
        <v>366</v>
      </c>
      <c r="B665" s="86" t="s">
        <v>367</v>
      </c>
      <c r="C665" s="86"/>
      <c r="D665" s="86"/>
      <c r="E665" s="86"/>
      <c r="F665" s="86"/>
      <c r="G665" s="86"/>
      <c r="H665" s="92" t="s">
        <v>326</v>
      </c>
      <c r="I665" s="69">
        <v>8</v>
      </c>
      <c r="J665" s="69" t="s">
        <v>327</v>
      </c>
      <c r="K665" s="92"/>
      <c r="L665" s="88"/>
    </row>
    <row r="666" spans="1:15" customFormat="1" x14ac:dyDescent="0.3">
      <c r="A666" s="85"/>
      <c r="B666" s="86"/>
      <c r="C666" s="86"/>
      <c r="D666" s="86"/>
      <c r="E666" s="86"/>
      <c r="F666" s="86"/>
      <c r="G666" s="86"/>
      <c r="H666" s="69"/>
      <c r="I666" s="69"/>
      <c r="J666" s="69"/>
      <c r="K666" s="92"/>
      <c r="L666" s="88"/>
    </row>
    <row r="667" spans="1:15" ht="13.8" x14ac:dyDescent="0.3">
      <c r="A667" s="20" t="s">
        <v>368</v>
      </c>
      <c r="B667" s="21" t="s">
        <v>369</v>
      </c>
      <c r="C667" s="22"/>
      <c r="D667" s="22"/>
      <c r="E667" s="23"/>
      <c r="F667" s="22"/>
      <c r="G667" s="22"/>
      <c r="H667" s="24"/>
      <c r="I667" s="24"/>
      <c r="J667" s="111"/>
      <c r="K667" s="122"/>
      <c r="L667" s="26"/>
      <c r="O667" s="9"/>
    </row>
    <row r="668" spans="1:15" ht="13.8" x14ac:dyDescent="0.3">
      <c r="A668" s="27" t="s">
        <v>4</v>
      </c>
      <c r="B668" s="28" t="s">
        <v>8</v>
      </c>
      <c r="C668" s="28"/>
      <c r="D668" s="28"/>
      <c r="E668" s="28"/>
      <c r="F668" s="28"/>
      <c r="G668" s="28"/>
      <c r="H668" s="56" t="s">
        <v>0</v>
      </c>
      <c r="I668" s="83" t="s">
        <v>1</v>
      </c>
      <c r="J668" s="116" t="s">
        <v>2</v>
      </c>
      <c r="K668" s="56"/>
      <c r="L668" s="84"/>
    </row>
    <row r="669" spans="1:15" ht="13.8" x14ac:dyDescent="0.3">
      <c r="A669" s="85" t="s">
        <v>370</v>
      </c>
      <c r="B669" s="86" t="s">
        <v>371</v>
      </c>
      <c r="C669" s="86"/>
      <c r="D669" s="86"/>
      <c r="E669" s="86"/>
      <c r="F669" s="86"/>
      <c r="G669" s="86"/>
      <c r="H669" s="89" t="s">
        <v>9</v>
      </c>
      <c r="I669" s="90">
        <v>1</v>
      </c>
      <c r="J669" s="90" t="s">
        <v>10</v>
      </c>
      <c r="K669" s="89"/>
      <c r="L669" s="91"/>
    </row>
    <row r="670" spans="1:15" ht="13.8" x14ac:dyDescent="0.3">
      <c r="A670" s="85" t="s">
        <v>372</v>
      </c>
      <c r="B670" s="86" t="s">
        <v>373</v>
      </c>
      <c r="C670" s="86"/>
      <c r="D670" s="86"/>
      <c r="E670" s="86"/>
      <c r="F670" s="86"/>
      <c r="G670" s="86"/>
      <c r="H670" s="92" t="s">
        <v>9</v>
      </c>
      <c r="I670" s="69">
        <v>1</v>
      </c>
      <c r="J670" s="69" t="s">
        <v>10</v>
      </c>
      <c r="K670" s="92"/>
      <c r="L670" s="88"/>
    </row>
    <row r="671" spans="1:15" ht="13.8" x14ac:dyDescent="0.3">
      <c r="A671" s="85"/>
      <c r="B671" s="86"/>
      <c r="C671" s="86"/>
      <c r="D671" s="86"/>
      <c r="E671" s="86"/>
      <c r="F671" s="86"/>
      <c r="G671" s="86"/>
      <c r="H671" s="69"/>
      <c r="I671" s="69"/>
      <c r="J671" s="69"/>
      <c r="K671" s="92"/>
      <c r="L671" s="88"/>
    </row>
    <row r="672" spans="1:15" ht="13.8" x14ac:dyDescent="0.3">
      <c r="A672" s="20" t="s">
        <v>374</v>
      </c>
      <c r="B672" s="21" t="s">
        <v>375</v>
      </c>
      <c r="C672" s="22"/>
      <c r="D672" s="22"/>
      <c r="E672" s="23"/>
      <c r="F672" s="22"/>
      <c r="G672" s="22"/>
      <c r="H672" s="24"/>
      <c r="I672" s="24"/>
      <c r="J672" s="111"/>
      <c r="K672" s="122"/>
      <c r="L672" s="26"/>
    </row>
    <row r="673" spans="1:12" ht="13.8" x14ac:dyDescent="0.3">
      <c r="A673" s="27" t="s">
        <v>4</v>
      </c>
      <c r="B673" s="28" t="s">
        <v>8</v>
      </c>
      <c r="C673" s="28"/>
      <c r="D673" s="28"/>
      <c r="E673" s="28"/>
      <c r="F673" s="28"/>
      <c r="G673" s="28"/>
      <c r="H673" s="56" t="s">
        <v>0</v>
      </c>
      <c r="I673" s="83" t="s">
        <v>1</v>
      </c>
      <c r="J673" s="116" t="s">
        <v>2</v>
      </c>
      <c r="K673" s="56"/>
      <c r="L673" s="84"/>
    </row>
    <row r="674" spans="1:12" ht="13.8" x14ac:dyDescent="0.3">
      <c r="A674" s="85" t="str">
        <f>A672</f>
        <v>307.07</v>
      </c>
      <c r="B674" s="86" t="str">
        <f>B672</f>
        <v>Verbinding met laagspanningsaarding gebouw</v>
      </c>
      <c r="C674" s="86"/>
      <c r="D674" s="86"/>
      <c r="E674" s="86"/>
      <c r="F674" s="86"/>
      <c r="G674" s="86"/>
      <c r="H674" s="89" t="s">
        <v>9</v>
      </c>
      <c r="I674" s="90">
        <v>1</v>
      </c>
      <c r="J674" s="90" t="s">
        <v>10</v>
      </c>
      <c r="K674" s="89"/>
      <c r="L674" s="91"/>
    </row>
    <row r="675" spans="1:12" ht="15" thickBot="1" x14ac:dyDescent="0.35">
      <c r="A675"/>
      <c r="B675"/>
      <c r="C675"/>
      <c r="D675"/>
      <c r="E675"/>
      <c r="F675"/>
      <c r="G675"/>
      <c r="H675"/>
      <c r="I675"/>
      <c r="J675"/>
      <c r="K675" s="129"/>
      <c r="L675" s="130"/>
    </row>
    <row r="676" spans="1:12" ht="13.8" x14ac:dyDescent="0.3">
      <c r="A676" s="10">
        <v>310</v>
      </c>
      <c r="B676" s="11" t="s">
        <v>302</v>
      </c>
      <c r="C676" s="12"/>
      <c r="D676" s="12"/>
      <c r="E676" s="12"/>
      <c r="F676" s="12"/>
      <c r="G676" s="12"/>
      <c r="H676" s="13"/>
      <c r="I676" s="13"/>
      <c r="J676" s="13"/>
      <c r="K676" s="120"/>
      <c r="L676" s="14"/>
    </row>
    <row r="677" spans="1:12" ht="13.8" x14ac:dyDescent="0.3">
      <c r="A677" s="3"/>
      <c r="B677" s="3"/>
      <c r="C677" s="3"/>
      <c r="D677" s="3"/>
      <c r="E677" s="3"/>
      <c r="F677" s="3"/>
      <c r="G677" s="3"/>
      <c r="H677" s="53"/>
      <c r="I677" s="54"/>
      <c r="J677" s="110"/>
      <c r="K677" s="53"/>
      <c r="L677" s="131"/>
    </row>
    <row r="678" spans="1:12" ht="13.8" x14ac:dyDescent="0.3">
      <c r="A678" s="20" t="s">
        <v>303</v>
      </c>
      <c r="B678" s="21" t="s">
        <v>304</v>
      </c>
      <c r="C678" s="22"/>
      <c r="D678" s="22"/>
      <c r="E678" s="23"/>
      <c r="F678" s="22"/>
      <c r="G678" s="22"/>
      <c r="H678" s="24"/>
      <c r="I678" s="24"/>
      <c r="J678" s="111"/>
      <c r="K678" s="122"/>
      <c r="L678" s="26" t="str">
        <f>IF($K678="","",$I678*$K678)</f>
        <v/>
      </c>
    </row>
    <row r="679" spans="1:12" x14ac:dyDescent="0.3">
      <c r="A679" s="27" t="s">
        <v>4</v>
      </c>
      <c r="B679" s="28" t="s">
        <v>8</v>
      </c>
      <c r="C679" s="29"/>
      <c r="D679" s="28"/>
      <c r="E679" s="28"/>
      <c r="F679" s="28"/>
      <c r="G679" s="28"/>
      <c r="H679" s="56" t="s">
        <v>0</v>
      </c>
      <c r="I679" s="57" t="s">
        <v>1</v>
      </c>
      <c r="J679" s="112" t="s">
        <v>2</v>
      </c>
      <c r="K679" s="56"/>
      <c r="L679" s="58"/>
    </row>
    <row r="680" spans="1:12" x14ac:dyDescent="0.3">
      <c r="A680" s="61" t="str">
        <f>A678</f>
        <v>310.01.</v>
      </c>
      <c r="B680" s="7" t="str">
        <f>B678</f>
        <v xml:space="preserve"> Doorboringen en kapwerken</v>
      </c>
      <c r="C680" s="41"/>
      <c r="D680" s="7"/>
      <c r="E680" s="7"/>
      <c r="F680" s="7"/>
      <c r="G680" s="7"/>
      <c r="H680" s="36" t="s">
        <v>9</v>
      </c>
      <c r="I680" s="62">
        <v>1</v>
      </c>
      <c r="J680" s="113" t="s">
        <v>10</v>
      </c>
      <c r="K680" s="36"/>
      <c r="L680" s="38"/>
    </row>
    <row r="681" spans="1:12" x14ac:dyDescent="0.3">
      <c r="A681" s="7"/>
      <c r="B681" s="7"/>
      <c r="C681" s="41"/>
      <c r="D681" s="64"/>
      <c r="E681" s="7"/>
      <c r="F681" s="64"/>
      <c r="G681" s="7"/>
      <c r="H681" s="4"/>
      <c r="I681" s="5"/>
      <c r="J681" s="109"/>
      <c r="K681" s="4"/>
      <c r="L681" s="52"/>
    </row>
    <row r="682" spans="1:12" ht="15" thickBot="1" x14ac:dyDescent="0.35">
      <c r="A682" s="7"/>
      <c r="B682" s="7"/>
      <c r="C682" s="7"/>
      <c r="D682" s="7"/>
      <c r="E682" s="7"/>
      <c r="F682" s="7"/>
      <c r="G682" s="7"/>
      <c r="H682" s="4"/>
      <c r="I682" s="5"/>
      <c r="J682" s="109"/>
      <c r="K682" s="4"/>
      <c r="L682" s="52"/>
    </row>
    <row r="683" spans="1:12" ht="13.8" x14ac:dyDescent="0.3">
      <c r="A683" s="10" t="s">
        <v>305</v>
      </c>
      <c r="B683" s="11" t="s">
        <v>306</v>
      </c>
      <c r="C683" s="12"/>
      <c r="D683" s="12"/>
      <c r="E683" s="12"/>
      <c r="F683" s="12"/>
      <c r="G683" s="12"/>
      <c r="H683" s="13"/>
      <c r="I683" s="13"/>
      <c r="J683" s="13"/>
      <c r="K683" s="120"/>
      <c r="L683" s="14"/>
    </row>
    <row r="684" spans="1:12" ht="13.8" x14ac:dyDescent="0.3">
      <c r="A684" s="3"/>
      <c r="B684" s="3"/>
      <c r="C684" s="3"/>
      <c r="D684" s="3"/>
      <c r="E684" s="3"/>
      <c r="F684" s="3"/>
      <c r="G684" s="3"/>
      <c r="H684" s="53"/>
      <c r="I684" s="54"/>
      <c r="J684" s="110"/>
      <c r="K684" s="53"/>
      <c r="L684" s="131"/>
    </row>
    <row r="685" spans="1:12" ht="13.8" x14ac:dyDescent="0.3">
      <c r="A685" s="20" t="s">
        <v>307</v>
      </c>
      <c r="B685" s="21" t="s">
        <v>308</v>
      </c>
      <c r="C685" s="22"/>
      <c r="D685" s="22"/>
      <c r="E685" s="23"/>
      <c r="F685" s="22"/>
      <c r="G685" s="22"/>
      <c r="H685" s="24"/>
      <c r="I685" s="24"/>
      <c r="J685" s="111"/>
      <c r="K685" s="122"/>
      <c r="L685" s="26" t="str">
        <f>IF($K685="","",$I685*$K685)</f>
        <v/>
      </c>
    </row>
    <row r="686" spans="1:12" x14ac:dyDescent="0.3">
      <c r="A686" s="27" t="s">
        <v>4</v>
      </c>
      <c r="B686" s="28" t="s">
        <v>8</v>
      </c>
      <c r="C686" s="29"/>
      <c r="D686" s="28"/>
      <c r="E686" s="28"/>
      <c r="F686" s="28"/>
      <c r="G686" s="28"/>
      <c r="H686" s="56" t="s">
        <v>0</v>
      </c>
      <c r="I686" s="57" t="s">
        <v>1</v>
      </c>
      <c r="J686" s="112" t="s">
        <v>2</v>
      </c>
      <c r="K686" s="56"/>
      <c r="L686" s="58"/>
    </row>
    <row r="687" spans="1:12" x14ac:dyDescent="0.3">
      <c r="A687" s="61" t="str">
        <f>A685</f>
        <v>310.02.01.</v>
      </c>
      <c r="B687" s="7" t="str">
        <f>B685</f>
        <v xml:space="preserve"> Brandwerende afdichtingen</v>
      </c>
      <c r="C687" s="41"/>
      <c r="D687" s="7"/>
      <c r="E687" s="7"/>
      <c r="F687" s="7"/>
      <c r="G687" s="7"/>
      <c r="H687" s="36" t="s">
        <v>9</v>
      </c>
      <c r="I687" s="62">
        <v>1</v>
      </c>
      <c r="J687" s="113" t="s">
        <v>10</v>
      </c>
      <c r="K687" s="36"/>
      <c r="L687" s="38"/>
    </row>
    <row r="688" spans="1:12" x14ac:dyDescent="0.3">
      <c r="A688" s="7"/>
      <c r="B688" s="7"/>
      <c r="C688" s="41"/>
      <c r="D688" s="64"/>
      <c r="E688" s="7"/>
      <c r="F688" s="64"/>
      <c r="G688" s="7"/>
      <c r="H688" s="4"/>
      <c r="I688" s="5"/>
      <c r="J688" s="109"/>
      <c r="K688" s="4"/>
      <c r="L688" s="52"/>
    </row>
    <row r="689" spans="1:12" ht="13.8" x14ac:dyDescent="0.3">
      <c r="A689" s="3"/>
      <c r="B689" s="3"/>
      <c r="C689" s="3"/>
      <c r="D689" s="3"/>
      <c r="E689" s="3"/>
      <c r="F689" s="3"/>
      <c r="G689" s="3"/>
      <c r="H689" s="53"/>
      <c r="I689" s="54"/>
      <c r="J689" s="110"/>
      <c r="K689" s="53"/>
      <c r="L689" s="131"/>
    </row>
    <row r="690" spans="1:12" ht="13.8" x14ac:dyDescent="0.3">
      <c r="A690" s="20" t="s">
        <v>309</v>
      </c>
      <c r="B690" s="21" t="s">
        <v>310</v>
      </c>
      <c r="C690" s="22"/>
      <c r="D690" s="22"/>
      <c r="E690" s="23"/>
      <c r="F690" s="22"/>
      <c r="G690" s="22"/>
      <c r="H690" s="24"/>
      <c r="I690" s="24"/>
      <c r="J690" s="111"/>
      <c r="K690" s="122"/>
      <c r="L690" s="26" t="str">
        <f>IF($K690="","",$I690*$K690)</f>
        <v/>
      </c>
    </row>
    <row r="691" spans="1:12" x14ac:dyDescent="0.3">
      <c r="A691" s="27" t="s">
        <v>4</v>
      </c>
      <c r="B691" s="28" t="s">
        <v>8</v>
      </c>
      <c r="C691" s="29"/>
      <c r="D691" s="28"/>
      <c r="E691" s="28"/>
      <c r="F691" s="28"/>
      <c r="G691" s="28"/>
      <c r="H691" s="56" t="s">
        <v>0</v>
      </c>
      <c r="I691" s="57" t="s">
        <v>1</v>
      </c>
      <c r="J691" s="112" t="s">
        <v>2</v>
      </c>
      <c r="K691" s="56"/>
      <c r="L691" s="58"/>
    </row>
    <row r="692" spans="1:12" x14ac:dyDescent="0.3">
      <c r="A692" s="61" t="str">
        <f>A690</f>
        <v>310.02.02.</v>
      </c>
      <c r="B692" s="7" t="str">
        <f>B690</f>
        <v xml:space="preserve"> Rookwerende afdichtingen</v>
      </c>
      <c r="C692" s="41"/>
      <c r="D692" s="7"/>
      <c r="E692" s="7"/>
      <c r="F692" s="7"/>
      <c r="G692" s="7"/>
      <c r="H692" s="36" t="s">
        <v>9</v>
      </c>
      <c r="I692" s="62">
        <v>1</v>
      </c>
      <c r="J692" s="113" t="s">
        <v>10</v>
      </c>
      <c r="K692" s="36"/>
      <c r="L692" s="38"/>
    </row>
    <row r="693" spans="1:12" x14ac:dyDescent="0.3">
      <c r="A693" s="7"/>
      <c r="B693" s="7"/>
      <c r="C693" s="41"/>
      <c r="D693" s="64"/>
      <c r="E693" s="7"/>
      <c r="F693" s="64"/>
      <c r="G693" s="7"/>
      <c r="H693" s="4"/>
      <c r="I693" s="5"/>
      <c r="J693" s="109"/>
      <c r="K693" s="4"/>
      <c r="L693" s="52"/>
    </row>
    <row r="694" spans="1:12" ht="13.8" x14ac:dyDescent="0.3">
      <c r="A694" s="3"/>
      <c r="B694" s="3"/>
      <c r="C694" s="3"/>
      <c r="D694" s="3"/>
      <c r="E694" s="3"/>
      <c r="F694" s="3"/>
      <c r="G694" s="3"/>
      <c r="H694" s="53"/>
      <c r="I694" s="54"/>
      <c r="J694" s="110"/>
      <c r="K694" s="53"/>
      <c r="L694" s="131"/>
    </row>
    <row r="695" spans="1:12" ht="13.8" x14ac:dyDescent="0.3">
      <c r="A695" s="20" t="s">
        <v>311</v>
      </c>
      <c r="B695" s="21" t="s">
        <v>312</v>
      </c>
      <c r="C695" s="22"/>
      <c r="D695" s="22"/>
      <c r="E695" s="23"/>
      <c r="F695" s="22"/>
      <c r="G695" s="22"/>
      <c r="H695" s="24"/>
      <c r="I695" s="24"/>
      <c r="J695" s="111"/>
      <c r="K695" s="122"/>
      <c r="L695" s="26" t="str">
        <f>IF($K695="","",$I695*$K695)</f>
        <v/>
      </c>
    </row>
    <row r="696" spans="1:12" x14ac:dyDescent="0.3">
      <c r="A696" s="27" t="s">
        <v>4</v>
      </c>
      <c r="B696" s="28" t="s">
        <v>8</v>
      </c>
      <c r="C696" s="29"/>
      <c r="D696" s="28"/>
      <c r="E696" s="28"/>
      <c r="F696" s="28"/>
      <c r="G696" s="28"/>
      <c r="H696" s="56" t="s">
        <v>0</v>
      </c>
      <c r="I696" s="57" t="s">
        <v>1</v>
      </c>
      <c r="J696" s="112" t="s">
        <v>2</v>
      </c>
      <c r="K696" s="56"/>
      <c r="L696" s="58"/>
    </row>
    <row r="697" spans="1:12" x14ac:dyDescent="0.3">
      <c r="A697" s="61" t="str">
        <f>A695</f>
        <v>310.02.03.</v>
      </c>
      <c r="B697" s="7" t="str">
        <f>B695</f>
        <v xml:space="preserve"> Waterdichte afdichtingen</v>
      </c>
      <c r="C697" s="41"/>
      <c r="D697" s="7"/>
      <c r="E697" s="7"/>
      <c r="F697" s="7"/>
      <c r="G697" s="7"/>
      <c r="H697" s="36" t="s">
        <v>9</v>
      </c>
      <c r="I697" s="62">
        <v>1</v>
      </c>
      <c r="J697" s="113" t="s">
        <v>10</v>
      </c>
      <c r="K697" s="36"/>
      <c r="L697" s="38"/>
    </row>
    <row r="698" spans="1:12" x14ac:dyDescent="0.3">
      <c r="A698" s="7"/>
      <c r="B698" s="7"/>
      <c r="C698" s="41"/>
      <c r="D698" s="64"/>
      <c r="E698" s="7"/>
      <c r="F698" s="64"/>
      <c r="G698" s="7"/>
      <c r="H698" s="4"/>
      <c r="I698" s="5"/>
      <c r="J698" s="109"/>
      <c r="K698" s="4"/>
      <c r="L698" s="52"/>
    </row>
    <row r="699" spans="1:12" ht="13.8" x14ac:dyDescent="0.3">
      <c r="A699" s="3"/>
      <c r="B699" s="3"/>
      <c r="C699" s="3"/>
      <c r="D699" s="3"/>
      <c r="E699" s="3"/>
      <c r="F699" s="3"/>
      <c r="G699" s="3"/>
      <c r="H699" s="53"/>
      <c r="I699" s="54"/>
      <c r="J699" s="110"/>
      <c r="K699" s="53"/>
      <c r="L699" s="131"/>
    </row>
    <row r="700" spans="1:12" ht="13.8" x14ac:dyDescent="0.3">
      <c r="A700" s="20" t="s">
        <v>313</v>
      </c>
      <c r="B700" s="21" t="s">
        <v>314</v>
      </c>
      <c r="C700" s="22"/>
      <c r="D700" s="22"/>
      <c r="E700" s="23"/>
      <c r="F700" s="22"/>
      <c r="G700" s="22"/>
      <c r="H700" s="24"/>
      <c r="I700" s="24"/>
      <c r="J700" s="111"/>
      <c r="K700" s="122"/>
      <c r="L700" s="26" t="str">
        <f>IF($K700="","",$I700*$K700)</f>
        <v/>
      </c>
    </row>
    <row r="701" spans="1:12" x14ac:dyDescent="0.3">
      <c r="A701" s="27" t="s">
        <v>4</v>
      </c>
      <c r="B701" s="28" t="s">
        <v>8</v>
      </c>
      <c r="C701" s="29"/>
      <c r="D701" s="28"/>
      <c r="E701" s="28"/>
      <c r="F701" s="28"/>
      <c r="G701" s="28"/>
      <c r="H701" s="56" t="s">
        <v>0</v>
      </c>
      <c r="I701" s="57" t="s">
        <v>1</v>
      </c>
      <c r="J701" s="112" t="s">
        <v>2</v>
      </c>
      <c r="K701" s="56"/>
      <c r="L701" s="58"/>
    </row>
    <row r="702" spans="1:12" x14ac:dyDescent="0.3">
      <c r="A702" s="61" t="str">
        <f>A700</f>
        <v>310.02.04.</v>
      </c>
      <c r="B702" s="7" t="str">
        <f>B700</f>
        <v xml:space="preserve"> Akoestische afdichtingen</v>
      </c>
      <c r="C702" s="41"/>
      <c r="D702" s="7"/>
      <c r="E702" s="7"/>
      <c r="F702" s="7"/>
      <c r="G702" s="7"/>
      <c r="H702" s="36" t="s">
        <v>9</v>
      </c>
      <c r="I702" s="62">
        <v>1</v>
      </c>
      <c r="J702" s="113" t="s">
        <v>10</v>
      </c>
      <c r="K702" s="36"/>
      <c r="L702" s="38"/>
    </row>
    <row r="703" spans="1:12" s="156" customFormat="1" ht="13.8" x14ac:dyDescent="0.3">
      <c r="A703" s="9"/>
      <c r="B703" s="9"/>
      <c r="C703" s="9"/>
      <c r="D703" s="9"/>
      <c r="E703" s="9"/>
      <c r="F703" s="9"/>
      <c r="G703" s="9"/>
      <c r="H703" s="9"/>
      <c r="I703" s="69"/>
      <c r="L703" s="156" t="str">
        <f t="shared" ref="L703:L731" si="62">IF(OR(I703="",I703=0),"",IF(J703="",I703*K703,J703*K703))</f>
        <v/>
      </c>
    </row>
    <row r="704" spans="1:12" s="156" customFormat="1" ht="13.8" x14ac:dyDescent="0.3">
      <c r="A704" s="157" t="s">
        <v>540</v>
      </c>
      <c r="B704" s="158" t="s">
        <v>541</v>
      </c>
      <c r="C704" s="159"/>
      <c r="D704" s="160"/>
      <c r="E704" s="160"/>
      <c r="F704" s="160"/>
      <c r="G704" s="160"/>
      <c r="H704" s="160"/>
      <c r="I704" s="161"/>
      <c r="L704" s="156" t="str">
        <f t="shared" si="62"/>
        <v/>
      </c>
    </row>
    <row r="705" spans="1:12" s="156" customFormat="1" ht="13.8" x14ac:dyDescent="0.3">
      <c r="A705" s="9"/>
      <c r="B705" s="9"/>
      <c r="C705" s="9"/>
      <c r="D705" s="9"/>
      <c r="E705" s="9"/>
      <c r="F705" s="9"/>
      <c r="G705" s="9"/>
      <c r="H705" s="9"/>
      <c r="I705" s="69"/>
      <c r="L705" s="156" t="str">
        <f t="shared" si="62"/>
        <v/>
      </c>
    </row>
    <row r="706" spans="1:12" s="156" customFormat="1" ht="13.8" x14ac:dyDescent="0.3">
      <c r="A706" s="162" t="s">
        <v>542</v>
      </c>
      <c r="B706" s="163" t="s">
        <v>543</v>
      </c>
      <c r="C706" s="164"/>
      <c r="D706" s="165"/>
      <c r="E706" s="165"/>
      <c r="F706" s="164"/>
      <c r="G706" s="165" t="s">
        <v>337</v>
      </c>
      <c r="H706" s="165" t="s">
        <v>539</v>
      </c>
      <c r="I706" s="170">
        <v>356.97619999999995</v>
      </c>
      <c r="L706" s="156">
        <f t="shared" si="62"/>
        <v>0</v>
      </c>
    </row>
    <row r="707" spans="1:12" s="156" customFormat="1" ht="13.2" x14ac:dyDescent="0.25">
      <c r="A707" s="167"/>
      <c r="B707" s="167"/>
      <c r="C707" s="167"/>
      <c r="D707" s="167"/>
      <c r="E707" s="167"/>
      <c r="F707" s="167"/>
      <c r="G707" s="167"/>
      <c r="H707" s="167"/>
      <c r="I707" s="168"/>
      <c r="L707" s="156" t="str">
        <f t="shared" si="62"/>
        <v/>
      </c>
    </row>
    <row r="708" spans="1:12" s="156" customFormat="1" ht="13.8" x14ac:dyDescent="0.3">
      <c r="A708" s="162" t="s">
        <v>544</v>
      </c>
      <c r="B708" s="163" t="s">
        <v>545</v>
      </c>
      <c r="C708" s="164"/>
      <c r="D708" s="165"/>
      <c r="E708" s="165"/>
      <c r="F708" s="164"/>
      <c r="G708" s="165" t="s">
        <v>337</v>
      </c>
      <c r="H708" s="165" t="s">
        <v>539</v>
      </c>
      <c r="I708" s="170">
        <v>1</v>
      </c>
      <c r="L708" s="156">
        <f t="shared" si="62"/>
        <v>0</v>
      </c>
    </row>
    <row r="709" spans="1:12" s="156" customFormat="1" ht="13.2" x14ac:dyDescent="0.25">
      <c r="A709" s="167"/>
      <c r="B709" s="167"/>
      <c r="C709" s="167"/>
      <c r="D709" s="167"/>
      <c r="E709" s="167"/>
      <c r="F709" s="167"/>
      <c r="G709" s="167"/>
      <c r="H709" s="167"/>
      <c r="I709" s="168"/>
      <c r="L709" s="156" t="str">
        <f t="shared" si="62"/>
        <v/>
      </c>
    </row>
    <row r="710" spans="1:12" s="156" customFormat="1" ht="13.8" x14ac:dyDescent="0.3">
      <c r="A710" s="157" t="s">
        <v>546</v>
      </c>
      <c r="B710" s="158" t="s">
        <v>547</v>
      </c>
      <c r="C710" s="159"/>
      <c r="D710" s="160"/>
      <c r="E710" s="160"/>
      <c r="F710" s="160"/>
      <c r="G710" s="160"/>
      <c r="H710" s="160"/>
      <c r="I710" s="161"/>
      <c r="L710" s="156" t="str">
        <f t="shared" si="62"/>
        <v/>
      </c>
    </row>
    <row r="711" spans="1:12" s="156" customFormat="1" ht="13.8" x14ac:dyDescent="0.3">
      <c r="A711" s="9"/>
      <c r="B711" s="9"/>
      <c r="C711" s="9"/>
      <c r="D711" s="9"/>
      <c r="E711" s="9"/>
      <c r="F711" s="9"/>
      <c r="G711" s="9"/>
      <c r="H711" s="9"/>
      <c r="I711" s="69"/>
      <c r="L711" s="156" t="str">
        <f t="shared" si="62"/>
        <v/>
      </c>
    </row>
    <row r="712" spans="1:12" s="156" customFormat="1" ht="13.8" x14ac:dyDescent="0.3">
      <c r="A712" s="157" t="s">
        <v>548</v>
      </c>
      <c r="B712" s="158" t="s">
        <v>549</v>
      </c>
      <c r="C712" s="159"/>
      <c r="D712" s="160"/>
      <c r="E712" s="160"/>
      <c r="F712" s="160"/>
      <c r="G712" s="160"/>
      <c r="H712" s="160"/>
      <c r="I712" s="161"/>
      <c r="L712" s="156" t="str">
        <f t="shared" si="62"/>
        <v/>
      </c>
    </row>
    <row r="713" spans="1:12" s="156" customFormat="1" ht="13.8" x14ac:dyDescent="0.3">
      <c r="A713" s="9"/>
      <c r="B713" s="9"/>
      <c r="C713" s="9"/>
      <c r="D713" s="9"/>
      <c r="E713" s="9"/>
      <c r="F713" s="9"/>
      <c r="G713" s="9"/>
      <c r="H713" s="9"/>
      <c r="I713" s="69"/>
      <c r="L713" s="156" t="str">
        <f t="shared" si="62"/>
        <v/>
      </c>
    </row>
    <row r="714" spans="1:12" s="156" customFormat="1" ht="13.8" x14ac:dyDescent="0.3">
      <c r="A714" s="157" t="s">
        <v>550</v>
      </c>
      <c r="B714" s="158" t="s">
        <v>551</v>
      </c>
      <c r="C714" s="159"/>
      <c r="D714" s="160"/>
      <c r="E714" s="160"/>
      <c r="F714" s="160"/>
      <c r="G714" s="160" t="s">
        <v>12</v>
      </c>
      <c r="H714" s="160"/>
      <c r="I714" s="161"/>
      <c r="L714" s="156" t="str">
        <f t="shared" si="62"/>
        <v/>
      </c>
    </row>
    <row r="715" spans="1:12" s="156" customFormat="1" ht="13.8" x14ac:dyDescent="0.3">
      <c r="A715" s="9"/>
      <c r="B715" s="9"/>
      <c r="C715" s="9"/>
      <c r="D715" s="9"/>
      <c r="E715" s="9"/>
      <c r="F715" s="9"/>
      <c r="G715" s="9"/>
      <c r="H715" s="9"/>
      <c r="I715" s="69"/>
      <c r="L715" s="156" t="str">
        <f t="shared" si="62"/>
        <v/>
      </c>
    </row>
    <row r="716" spans="1:12" s="156" customFormat="1" ht="13.8" x14ac:dyDescent="0.3">
      <c r="A716" s="157" t="s">
        <v>552</v>
      </c>
      <c r="B716" s="158" t="s">
        <v>553</v>
      </c>
      <c r="C716" s="159"/>
      <c r="D716" s="160"/>
      <c r="E716" s="160"/>
      <c r="F716" s="160"/>
      <c r="G716" s="160"/>
      <c r="H716" s="160"/>
      <c r="I716" s="161"/>
      <c r="L716" s="156" t="str">
        <f t="shared" si="62"/>
        <v/>
      </c>
    </row>
    <row r="717" spans="1:12" s="156" customFormat="1" ht="13.8" x14ac:dyDescent="0.3">
      <c r="A717" s="9"/>
      <c r="B717" s="9"/>
      <c r="C717" s="9"/>
      <c r="D717" s="9"/>
      <c r="E717" s="9"/>
      <c r="F717" s="9"/>
      <c r="G717" s="9"/>
      <c r="H717" s="9"/>
      <c r="I717" s="69"/>
      <c r="L717" s="156" t="str">
        <f t="shared" si="62"/>
        <v/>
      </c>
    </row>
    <row r="718" spans="1:12" s="156" customFormat="1" ht="13.8" x14ac:dyDescent="0.3">
      <c r="A718" s="157" t="s">
        <v>554</v>
      </c>
      <c r="B718" s="158" t="s">
        <v>555</v>
      </c>
      <c r="C718" s="159"/>
      <c r="D718" s="160"/>
      <c r="E718" s="160"/>
      <c r="F718" s="160"/>
      <c r="G718" s="160"/>
      <c r="H718" s="160"/>
      <c r="I718" s="161"/>
      <c r="L718" s="156" t="str">
        <f t="shared" si="62"/>
        <v/>
      </c>
    </row>
    <row r="719" spans="1:12" s="156" customFormat="1" ht="13.2" x14ac:dyDescent="0.25">
      <c r="A719" s="167"/>
      <c r="B719" s="167"/>
      <c r="C719" s="167"/>
      <c r="D719" s="167"/>
      <c r="E719" s="167"/>
      <c r="F719" s="167"/>
      <c r="G719" s="167"/>
      <c r="H719" s="167"/>
      <c r="I719" s="168"/>
      <c r="L719" s="156" t="str">
        <f t="shared" si="62"/>
        <v/>
      </c>
    </row>
    <row r="720" spans="1:12" s="156" customFormat="1" ht="13.8" x14ac:dyDescent="0.3">
      <c r="A720" s="162" t="s">
        <v>556</v>
      </c>
      <c r="B720" s="163" t="s">
        <v>557</v>
      </c>
      <c r="C720" s="164"/>
      <c r="D720" s="165"/>
      <c r="E720" s="165"/>
      <c r="F720" s="164"/>
      <c r="G720" s="165" t="s">
        <v>326</v>
      </c>
      <c r="H720" s="165" t="s">
        <v>539</v>
      </c>
      <c r="I720" s="170">
        <v>177.14699999999999</v>
      </c>
      <c r="L720" s="156">
        <f t="shared" si="62"/>
        <v>0</v>
      </c>
    </row>
    <row r="721" spans="1:12" s="156" customFormat="1" ht="13.2" x14ac:dyDescent="0.25">
      <c r="A721" s="167"/>
      <c r="B721" s="167"/>
      <c r="C721" s="167"/>
      <c r="D721" s="167"/>
      <c r="E721" s="167"/>
      <c r="F721" s="167"/>
      <c r="G721" s="167"/>
      <c r="H721" s="167"/>
      <c r="I721" s="168"/>
      <c r="L721" s="156" t="str">
        <f t="shared" si="62"/>
        <v/>
      </c>
    </row>
    <row r="722" spans="1:12" s="156" customFormat="1" ht="13.8" x14ac:dyDescent="0.3">
      <c r="A722" s="157" t="s">
        <v>558</v>
      </c>
      <c r="B722" s="158" t="s">
        <v>559</v>
      </c>
      <c r="C722" s="159"/>
      <c r="D722" s="160"/>
      <c r="E722" s="160"/>
      <c r="F722" s="160"/>
      <c r="G722" s="160"/>
      <c r="H722" s="160"/>
      <c r="I722" s="161"/>
      <c r="L722" s="156" t="str">
        <f t="shared" si="62"/>
        <v/>
      </c>
    </row>
    <row r="723" spans="1:12" s="156" customFormat="1" ht="13.8" x14ac:dyDescent="0.3">
      <c r="A723" s="9"/>
      <c r="B723" s="9"/>
      <c r="C723" s="9"/>
      <c r="D723" s="9"/>
      <c r="E723" s="9"/>
      <c r="F723" s="9"/>
      <c r="G723" s="9"/>
      <c r="H723" s="9"/>
      <c r="I723" s="69"/>
      <c r="L723" s="156" t="str">
        <f t="shared" si="62"/>
        <v/>
      </c>
    </row>
    <row r="724" spans="1:12" s="156" customFormat="1" ht="13.8" x14ac:dyDescent="0.3">
      <c r="A724" s="162" t="s">
        <v>560</v>
      </c>
      <c r="B724" s="163" t="s">
        <v>561</v>
      </c>
      <c r="C724" s="164"/>
      <c r="D724" s="165"/>
      <c r="E724" s="165"/>
      <c r="F724" s="164"/>
      <c r="G724" s="165" t="s">
        <v>326</v>
      </c>
      <c r="H724" s="165" t="s">
        <v>338</v>
      </c>
      <c r="I724" s="166">
        <v>210.20000000000002</v>
      </c>
      <c r="L724" s="156">
        <f t="shared" si="62"/>
        <v>0</v>
      </c>
    </row>
    <row r="725" spans="1:12" s="156" customFormat="1" ht="13.2" x14ac:dyDescent="0.25">
      <c r="A725" s="167"/>
      <c r="B725" s="167"/>
      <c r="C725" s="167"/>
      <c r="D725" s="167"/>
      <c r="E725" s="167"/>
      <c r="F725" s="167"/>
      <c r="G725" s="167"/>
      <c r="H725" s="167"/>
      <c r="I725" s="168"/>
      <c r="L725" s="156" t="str">
        <f t="shared" si="62"/>
        <v/>
      </c>
    </row>
    <row r="726" spans="1:12" s="156" customFormat="1" ht="13.8" x14ac:dyDescent="0.3">
      <c r="A726" s="157" t="s">
        <v>562</v>
      </c>
      <c r="B726" s="158" t="s">
        <v>563</v>
      </c>
      <c r="C726" s="159"/>
      <c r="D726" s="160"/>
      <c r="E726" s="160"/>
      <c r="F726" s="160"/>
      <c r="G726" s="160"/>
      <c r="H726" s="160"/>
      <c r="I726" s="161"/>
      <c r="L726" s="156" t="str">
        <f t="shared" si="62"/>
        <v/>
      </c>
    </row>
    <row r="727" spans="1:12" s="156" customFormat="1" ht="13.8" x14ac:dyDescent="0.3">
      <c r="A727" s="9"/>
      <c r="B727" s="9"/>
      <c r="C727" s="9"/>
      <c r="D727" s="9"/>
      <c r="E727" s="9"/>
      <c r="F727" s="9"/>
      <c r="G727" s="9"/>
      <c r="H727" s="9"/>
      <c r="I727" s="69"/>
      <c r="L727" s="156" t="str">
        <f t="shared" si="62"/>
        <v/>
      </c>
    </row>
    <row r="728" spans="1:12" s="156" customFormat="1" ht="13.8" x14ac:dyDescent="0.3">
      <c r="A728" s="157" t="s">
        <v>564</v>
      </c>
      <c r="B728" s="158" t="s">
        <v>565</v>
      </c>
      <c r="C728" s="159"/>
      <c r="D728" s="160"/>
      <c r="E728" s="160"/>
      <c r="F728" s="160"/>
      <c r="G728" s="160"/>
      <c r="H728" s="160"/>
      <c r="I728" s="161"/>
      <c r="L728" s="156" t="str">
        <f t="shared" si="62"/>
        <v/>
      </c>
    </row>
    <row r="729" spans="1:12" s="156" customFormat="1" ht="13.8" x14ac:dyDescent="0.3">
      <c r="A729" s="9"/>
      <c r="B729" s="9"/>
      <c r="C729" s="9"/>
      <c r="D729" s="9"/>
      <c r="E729" s="9"/>
      <c r="F729" s="9"/>
      <c r="G729" s="9"/>
      <c r="H729" s="9"/>
      <c r="I729" s="69"/>
      <c r="L729" s="156" t="str">
        <f t="shared" si="62"/>
        <v/>
      </c>
    </row>
    <row r="730" spans="1:12" s="156" customFormat="1" ht="13.8" x14ac:dyDescent="0.3">
      <c r="A730" s="157" t="s">
        <v>566</v>
      </c>
      <c r="B730" s="158" t="s">
        <v>567</v>
      </c>
      <c r="C730" s="159"/>
      <c r="D730" s="160"/>
      <c r="E730" s="160"/>
      <c r="F730" s="160"/>
      <c r="G730" s="160"/>
      <c r="H730" s="160"/>
      <c r="I730" s="161"/>
      <c r="L730" s="156" t="str">
        <f t="shared" si="62"/>
        <v/>
      </c>
    </row>
    <row r="731" spans="1:12" s="156" customFormat="1" ht="13.8" x14ac:dyDescent="0.3">
      <c r="A731" s="9"/>
      <c r="B731" s="9"/>
      <c r="C731" s="9"/>
      <c r="D731" s="9"/>
      <c r="E731" s="9"/>
      <c r="F731" s="9"/>
      <c r="G731" s="9"/>
      <c r="H731" s="9"/>
      <c r="I731" s="69"/>
      <c r="L731" s="156" t="str">
        <f t="shared" si="62"/>
        <v/>
      </c>
    </row>
    <row r="732" spans="1:12" s="156" customFormat="1" ht="13.8" x14ac:dyDescent="0.3">
      <c r="A732" s="171" t="s">
        <v>568</v>
      </c>
      <c r="B732" s="172" t="s">
        <v>569</v>
      </c>
      <c r="C732" s="173"/>
      <c r="D732" s="174"/>
      <c r="E732" s="175"/>
      <c r="F732" s="173"/>
      <c r="G732" s="176"/>
      <c r="H732" s="176"/>
      <c r="I732" s="177"/>
      <c r="L732" s="156" t="str">
        <f t="shared" ref="L732:L795" si="63">IF(OR(I732="",I732=0),"",IF(J732="",I732*K732,J732*K732))</f>
        <v/>
      </c>
    </row>
    <row r="733" spans="1:12" s="156" customFormat="1" ht="13.8" x14ac:dyDescent="0.3">
      <c r="A733" s="162" t="s">
        <v>568</v>
      </c>
      <c r="B733" s="163" t="s">
        <v>569</v>
      </c>
      <c r="C733" s="164"/>
      <c r="D733" s="165"/>
      <c r="E733" s="165"/>
      <c r="F733" s="164"/>
      <c r="G733" s="165" t="s">
        <v>326</v>
      </c>
      <c r="H733" s="165" t="s">
        <v>327</v>
      </c>
      <c r="I733" s="169"/>
      <c r="L733" s="156" t="str">
        <f t="shared" si="63"/>
        <v/>
      </c>
    </row>
    <row r="734" spans="1:12" s="156" customFormat="1" ht="13.8" x14ac:dyDescent="0.3">
      <c r="A734" s="178" t="s">
        <v>570</v>
      </c>
      <c r="B734" s="179" t="s">
        <v>571</v>
      </c>
      <c r="C734" s="80"/>
      <c r="D734" s="180"/>
      <c r="E734" s="180"/>
      <c r="F734" s="80"/>
      <c r="G734" s="180"/>
      <c r="H734" s="180" t="s">
        <v>327</v>
      </c>
      <c r="I734" s="181">
        <v>1</v>
      </c>
      <c r="L734" s="156">
        <f t="shared" si="63"/>
        <v>0</v>
      </c>
    </row>
    <row r="735" spans="1:12" s="156" customFormat="1" ht="13.8" x14ac:dyDescent="0.3">
      <c r="A735" s="178" t="s">
        <v>572</v>
      </c>
      <c r="B735" s="179" t="s">
        <v>573</v>
      </c>
      <c r="C735" s="80"/>
      <c r="D735" s="180"/>
      <c r="E735" s="180"/>
      <c r="F735" s="80"/>
      <c r="G735" s="180"/>
      <c r="H735" s="180" t="s">
        <v>327</v>
      </c>
      <c r="I735" s="181">
        <v>14</v>
      </c>
      <c r="L735" s="156">
        <f t="shared" si="63"/>
        <v>0</v>
      </c>
    </row>
    <row r="736" spans="1:12" s="156" customFormat="1" ht="13.8" x14ac:dyDescent="0.3">
      <c r="A736" s="178" t="s">
        <v>574</v>
      </c>
      <c r="B736" s="179" t="s">
        <v>575</v>
      </c>
      <c r="C736" s="80"/>
      <c r="D736" s="180"/>
      <c r="E736" s="180"/>
      <c r="F736" s="80"/>
      <c r="G736" s="180"/>
      <c r="H736" s="180" t="s">
        <v>327</v>
      </c>
      <c r="I736" s="181">
        <v>5</v>
      </c>
      <c r="L736" s="156">
        <f t="shared" si="63"/>
        <v>0</v>
      </c>
    </row>
    <row r="737" spans="1:12" s="156" customFormat="1" ht="13.8" x14ac:dyDescent="0.3">
      <c r="A737" s="178" t="s">
        <v>576</v>
      </c>
      <c r="B737" s="179" t="s">
        <v>577</v>
      </c>
      <c r="C737" s="80"/>
      <c r="D737" s="180"/>
      <c r="E737" s="180"/>
      <c r="F737" s="80"/>
      <c r="G737" s="180"/>
      <c r="H737" s="180" t="s">
        <v>327</v>
      </c>
      <c r="I737" s="181">
        <v>2</v>
      </c>
      <c r="L737" s="156">
        <f t="shared" si="63"/>
        <v>0</v>
      </c>
    </row>
    <row r="738" spans="1:12" s="156" customFormat="1" ht="13.2" x14ac:dyDescent="0.25">
      <c r="A738" s="167"/>
      <c r="B738" s="167"/>
      <c r="C738" s="167"/>
      <c r="D738" s="167"/>
      <c r="E738" s="182"/>
      <c r="F738" s="167"/>
      <c r="G738" s="167"/>
      <c r="H738" s="167"/>
      <c r="I738" s="183"/>
      <c r="L738" s="156" t="str">
        <f t="shared" si="63"/>
        <v/>
      </c>
    </row>
    <row r="739" spans="1:12" s="156" customFormat="1" ht="13.8" x14ac:dyDescent="0.3">
      <c r="A739" s="157" t="s">
        <v>578</v>
      </c>
      <c r="B739" s="158" t="s">
        <v>579</v>
      </c>
      <c r="C739" s="159"/>
      <c r="D739" s="160"/>
      <c r="E739" s="184"/>
      <c r="F739" s="160"/>
      <c r="G739" s="160"/>
      <c r="H739" s="160"/>
      <c r="I739" s="185"/>
      <c r="L739" s="156" t="str">
        <f t="shared" si="63"/>
        <v/>
      </c>
    </row>
    <row r="740" spans="1:12" s="156" customFormat="1" ht="13.8" x14ac:dyDescent="0.3">
      <c r="A740" s="9"/>
      <c r="B740" s="9"/>
      <c r="C740" s="9"/>
      <c r="D740" s="9"/>
      <c r="E740" s="9"/>
      <c r="F740" s="9"/>
      <c r="G740" s="9"/>
      <c r="H740" s="9"/>
      <c r="I740" s="69"/>
      <c r="L740" s="156" t="str">
        <f t="shared" si="63"/>
        <v/>
      </c>
    </row>
    <row r="741" spans="1:12" s="156" customFormat="1" ht="13.8" x14ac:dyDescent="0.3">
      <c r="A741" s="157" t="s">
        <v>580</v>
      </c>
      <c r="B741" s="158" t="s">
        <v>581</v>
      </c>
      <c r="C741" s="159"/>
      <c r="D741" s="160"/>
      <c r="E741" s="160"/>
      <c r="F741" s="160"/>
      <c r="G741" s="160"/>
      <c r="H741" s="160"/>
      <c r="I741" s="161"/>
      <c r="L741" s="156" t="str">
        <f t="shared" si="63"/>
        <v/>
      </c>
    </row>
    <row r="742" spans="1:12" s="156" customFormat="1" ht="13.8" x14ac:dyDescent="0.3">
      <c r="A742" s="9"/>
      <c r="B742" s="9"/>
      <c r="C742" s="9"/>
      <c r="D742" s="9"/>
      <c r="E742" s="9"/>
      <c r="F742" s="9"/>
      <c r="G742" s="9"/>
      <c r="H742" s="9"/>
      <c r="I742" s="69"/>
      <c r="L742" s="156" t="str">
        <f t="shared" si="63"/>
        <v/>
      </c>
    </row>
    <row r="743" spans="1:12" s="156" customFormat="1" ht="13.8" x14ac:dyDescent="0.3">
      <c r="A743" s="157" t="s">
        <v>582</v>
      </c>
      <c r="B743" s="158" t="s">
        <v>583</v>
      </c>
      <c r="C743" s="159"/>
      <c r="D743" s="160"/>
      <c r="E743" s="160"/>
      <c r="F743" s="160"/>
      <c r="G743" s="160"/>
      <c r="H743" s="160"/>
      <c r="I743" s="161"/>
      <c r="L743" s="156" t="str">
        <f t="shared" si="63"/>
        <v/>
      </c>
    </row>
    <row r="744" spans="1:12" s="156" customFormat="1" ht="13.8" x14ac:dyDescent="0.3">
      <c r="A744" s="9"/>
      <c r="B744" s="9"/>
      <c r="C744" s="9"/>
      <c r="D744" s="9"/>
      <c r="E744" s="9"/>
      <c r="F744" s="9"/>
      <c r="G744" s="9"/>
      <c r="H744" s="9"/>
      <c r="I744" s="69"/>
      <c r="L744" s="156" t="str">
        <f t="shared" si="63"/>
        <v/>
      </c>
    </row>
    <row r="745" spans="1:12" s="156" customFormat="1" ht="13.8" x14ac:dyDescent="0.3">
      <c r="A745" s="157" t="s">
        <v>584</v>
      </c>
      <c r="B745" s="158" t="s">
        <v>585</v>
      </c>
      <c r="C745" s="159"/>
      <c r="D745" s="160"/>
      <c r="E745" s="160"/>
      <c r="F745" s="160"/>
      <c r="G745" s="160"/>
      <c r="H745" s="160"/>
      <c r="I745" s="161"/>
      <c r="L745" s="156" t="str">
        <f t="shared" si="63"/>
        <v/>
      </c>
    </row>
    <row r="746" spans="1:12" s="156" customFormat="1" ht="13.8" x14ac:dyDescent="0.3">
      <c r="A746" s="9"/>
      <c r="B746" s="9"/>
      <c r="C746" s="9"/>
      <c r="D746" s="9"/>
      <c r="E746" s="9"/>
      <c r="F746" s="9"/>
      <c r="G746" s="9"/>
      <c r="H746" s="9"/>
      <c r="I746" s="69"/>
      <c r="L746" s="156" t="str">
        <f t="shared" si="63"/>
        <v/>
      </c>
    </row>
    <row r="747" spans="1:12" s="156" customFormat="1" ht="13.8" x14ac:dyDescent="0.3">
      <c r="A747" s="171" t="s">
        <v>586</v>
      </c>
      <c r="B747" s="172" t="s">
        <v>587</v>
      </c>
      <c r="C747" s="173"/>
      <c r="D747" s="174"/>
      <c r="E747" s="175"/>
      <c r="F747" s="173"/>
      <c r="G747" s="176"/>
      <c r="H747" s="176"/>
      <c r="I747" s="177"/>
      <c r="L747" s="156" t="str">
        <f t="shared" si="63"/>
        <v/>
      </c>
    </row>
    <row r="748" spans="1:12" s="156" customFormat="1" ht="13.2" x14ac:dyDescent="0.25">
      <c r="A748" s="167"/>
      <c r="B748" s="167"/>
      <c r="C748" s="167"/>
      <c r="D748" s="167"/>
      <c r="E748" s="167"/>
      <c r="F748" s="167"/>
      <c r="G748" s="167"/>
      <c r="H748" s="167"/>
      <c r="I748" s="168"/>
      <c r="L748" s="156" t="str">
        <f t="shared" si="63"/>
        <v/>
      </c>
    </row>
    <row r="749" spans="1:12" s="156" customFormat="1" ht="13.8" x14ac:dyDescent="0.3">
      <c r="A749" s="162" t="s">
        <v>588</v>
      </c>
      <c r="B749" s="163" t="s">
        <v>589</v>
      </c>
      <c r="C749" s="164"/>
      <c r="D749" s="165"/>
      <c r="E749" s="165"/>
      <c r="F749" s="164"/>
      <c r="G749" s="165" t="s">
        <v>326</v>
      </c>
      <c r="H749" s="165" t="s">
        <v>338</v>
      </c>
      <c r="I749" s="166">
        <v>53.650000000000006</v>
      </c>
      <c r="L749" s="156">
        <f t="shared" si="63"/>
        <v>0</v>
      </c>
    </row>
    <row r="750" spans="1:12" s="156" customFormat="1" ht="13.2" x14ac:dyDescent="0.25">
      <c r="A750" s="167"/>
      <c r="B750" s="167"/>
      <c r="C750" s="167"/>
      <c r="D750" s="167"/>
      <c r="E750" s="167"/>
      <c r="F750" s="167"/>
      <c r="G750" s="167"/>
      <c r="H750" s="167"/>
      <c r="I750" s="168"/>
      <c r="L750" s="156" t="str">
        <f t="shared" si="63"/>
        <v/>
      </c>
    </row>
    <row r="751" spans="1:12" s="156" customFormat="1" ht="13.8" x14ac:dyDescent="0.3">
      <c r="A751" s="162" t="s">
        <v>590</v>
      </c>
      <c r="B751" s="163" t="s">
        <v>591</v>
      </c>
      <c r="C751" s="164"/>
      <c r="D751" s="165"/>
      <c r="E751" s="165"/>
      <c r="F751" s="164"/>
      <c r="G751" s="165" t="s">
        <v>326</v>
      </c>
      <c r="H751" s="165" t="s">
        <v>338</v>
      </c>
      <c r="I751" s="166">
        <v>11.12</v>
      </c>
      <c r="L751" s="156">
        <f t="shared" si="63"/>
        <v>0</v>
      </c>
    </row>
    <row r="752" spans="1:12" s="156" customFormat="1" ht="13.2" x14ac:dyDescent="0.25">
      <c r="A752" s="167"/>
      <c r="B752" s="167"/>
      <c r="C752" s="167"/>
      <c r="D752" s="167"/>
      <c r="E752" s="167"/>
      <c r="F752" s="167"/>
      <c r="G752" s="167"/>
      <c r="H752" s="167"/>
      <c r="I752" s="168"/>
      <c r="L752" s="156" t="str">
        <f t="shared" si="63"/>
        <v/>
      </c>
    </row>
    <row r="753" spans="1:12" s="156" customFormat="1" ht="13.8" x14ac:dyDescent="0.3">
      <c r="A753" s="162" t="s">
        <v>592</v>
      </c>
      <c r="B753" s="163" t="s">
        <v>593</v>
      </c>
      <c r="C753" s="164"/>
      <c r="D753" s="165"/>
      <c r="E753" s="165"/>
      <c r="F753" s="164"/>
      <c r="G753" s="165" t="s">
        <v>326</v>
      </c>
      <c r="H753" s="165" t="s">
        <v>338</v>
      </c>
      <c r="I753" s="166">
        <v>50.84</v>
      </c>
      <c r="L753" s="156">
        <f t="shared" si="63"/>
        <v>0</v>
      </c>
    </row>
    <row r="754" spans="1:12" s="156" customFormat="1" ht="13.2" x14ac:dyDescent="0.25">
      <c r="A754" s="167"/>
      <c r="B754" s="167"/>
      <c r="C754" s="167"/>
      <c r="D754" s="167"/>
      <c r="E754" s="167"/>
      <c r="F754" s="167"/>
      <c r="G754" s="167"/>
      <c r="H754" s="167"/>
      <c r="I754" s="168"/>
      <c r="L754" s="156" t="str">
        <f t="shared" si="63"/>
        <v/>
      </c>
    </row>
    <row r="755" spans="1:12" s="156" customFormat="1" ht="13.8" x14ac:dyDescent="0.3">
      <c r="A755" s="162" t="s">
        <v>594</v>
      </c>
      <c r="B755" s="163" t="s">
        <v>595</v>
      </c>
      <c r="C755" s="164"/>
      <c r="D755" s="165"/>
      <c r="E755" s="165"/>
      <c r="F755" s="164"/>
      <c r="G755" s="165" t="s">
        <v>326</v>
      </c>
      <c r="H755" s="165" t="s">
        <v>338</v>
      </c>
      <c r="I755" s="166">
        <v>18.59</v>
      </c>
      <c r="L755" s="156">
        <f t="shared" si="63"/>
        <v>0</v>
      </c>
    </row>
    <row r="756" spans="1:12" s="156" customFormat="1" ht="13.2" x14ac:dyDescent="0.25">
      <c r="A756" s="167"/>
      <c r="B756" s="167"/>
      <c r="C756" s="167"/>
      <c r="D756" s="167"/>
      <c r="E756" s="167"/>
      <c r="F756" s="167"/>
      <c r="G756" s="167"/>
      <c r="H756" s="167"/>
      <c r="I756" s="168"/>
      <c r="L756" s="156" t="str">
        <f t="shared" si="63"/>
        <v/>
      </c>
    </row>
    <row r="757" spans="1:12" s="156" customFormat="1" ht="13.8" x14ac:dyDescent="0.3">
      <c r="A757" s="162" t="s">
        <v>596</v>
      </c>
      <c r="B757" s="163" t="s">
        <v>597</v>
      </c>
      <c r="C757" s="164"/>
      <c r="D757" s="165"/>
      <c r="E757" s="165"/>
      <c r="F757" s="164"/>
      <c r="G757" s="165" t="s">
        <v>326</v>
      </c>
      <c r="H757" s="165" t="s">
        <v>338</v>
      </c>
      <c r="I757" s="166">
        <v>11.030000000000001</v>
      </c>
      <c r="L757" s="156">
        <f t="shared" si="63"/>
        <v>0</v>
      </c>
    </row>
    <row r="758" spans="1:12" s="156" customFormat="1" ht="13.2" x14ac:dyDescent="0.25">
      <c r="A758" s="167"/>
      <c r="B758" s="167"/>
      <c r="C758" s="167"/>
      <c r="D758" s="167"/>
      <c r="E758" s="167"/>
      <c r="F758" s="167"/>
      <c r="G758" s="167"/>
      <c r="H758" s="167"/>
      <c r="I758" s="168"/>
      <c r="L758" s="156" t="str">
        <f t="shared" si="63"/>
        <v/>
      </c>
    </row>
    <row r="759" spans="1:12" s="156" customFormat="1" ht="13.8" x14ac:dyDescent="0.3">
      <c r="A759" s="157" t="s">
        <v>598</v>
      </c>
      <c r="B759" s="158" t="s">
        <v>599</v>
      </c>
      <c r="C759" s="159"/>
      <c r="D759" s="160"/>
      <c r="E759" s="160"/>
      <c r="F759" s="160"/>
      <c r="G759" s="160"/>
      <c r="H759" s="160"/>
      <c r="I759" s="161"/>
      <c r="L759" s="156" t="str">
        <f t="shared" si="63"/>
        <v/>
      </c>
    </row>
    <row r="760" spans="1:12" s="156" customFormat="1" ht="13.8" x14ac:dyDescent="0.3">
      <c r="A760" s="9"/>
      <c r="B760" s="9"/>
      <c r="C760" s="9"/>
      <c r="D760" s="9"/>
      <c r="E760" s="9"/>
      <c r="F760" s="9"/>
      <c r="G760" s="9"/>
      <c r="H760" s="9"/>
      <c r="I760" s="69"/>
      <c r="L760" s="156" t="str">
        <f t="shared" si="63"/>
        <v/>
      </c>
    </row>
    <row r="761" spans="1:12" s="156" customFormat="1" ht="13.8" x14ac:dyDescent="0.3">
      <c r="A761" s="157" t="s">
        <v>600</v>
      </c>
      <c r="B761" s="158" t="s">
        <v>601</v>
      </c>
      <c r="C761" s="159"/>
      <c r="D761" s="160"/>
      <c r="E761" s="160"/>
      <c r="F761" s="160"/>
      <c r="G761" s="160"/>
      <c r="H761" s="160"/>
      <c r="I761" s="161"/>
      <c r="L761" s="156" t="str">
        <f t="shared" si="63"/>
        <v/>
      </c>
    </row>
    <row r="762" spans="1:12" s="156" customFormat="1" ht="13.8" x14ac:dyDescent="0.3">
      <c r="A762" s="9"/>
      <c r="B762" s="9"/>
      <c r="C762" s="9"/>
      <c r="D762" s="9"/>
      <c r="E762" s="9"/>
      <c r="F762" s="9"/>
      <c r="G762" s="9"/>
      <c r="H762" s="9"/>
      <c r="I762" s="69"/>
      <c r="L762" s="156" t="str">
        <f t="shared" si="63"/>
        <v/>
      </c>
    </row>
    <row r="763" spans="1:12" s="156" customFormat="1" ht="13.8" x14ac:dyDescent="0.3">
      <c r="A763" s="171" t="s">
        <v>602</v>
      </c>
      <c r="B763" s="172" t="s">
        <v>603</v>
      </c>
      <c r="C763" s="173"/>
      <c r="D763" s="174"/>
      <c r="E763" s="175"/>
      <c r="F763" s="173"/>
      <c r="G763" s="176"/>
      <c r="H763" s="176"/>
      <c r="I763" s="177"/>
      <c r="L763" s="156" t="str">
        <f t="shared" si="63"/>
        <v/>
      </c>
    </row>
    <row r="764" spans="1:12" s="156" customFormat="1" ht="13.8" x14ac:dyDescent="0.3">
      <c r="A764" s="162" t="s">
        <v>602</v>
      </c>
      <c r="B764" s="163" t="s">
        <v>603</v>
      </c>
      <c r="C764" s="164"/>
      <c r="D764" s="165"/>
      <c r="E764" s="165"/>
      <c r="F764" s="164"/>
      <c r="G764" s="165" t="s">
        <v>326</v>
      </c>
      <c r="H764" s="165" t="s">
        <v>327</v>
      </c>
      <c r="I764" s="169"/>
      <c r="L764" s="156" t="str">
        <f t="shared" si="63"/>
        <v/>
      </c>
    </row>
    <row r="765" spans="1:12" s="156" customFormat="1" ht="13.8" x14ac:dyDescent="0.3">
      <c r="A765" s="178" t="s">
        <v>604</v>
      </c>
      <c r="B765" s="179" t="s">
        <v>605</v>
      </c>
      <c r="C765" s="80"/>
      <c r="D765" s="180"/>
      <c r="E765" s="180"/>
      <c r="F765" s="80"/>
      <c r="G765" s="180"/>
      <c r="H765" s="180" t="s">
        <v>327</v>
      </c>
      <c r="I765" s="181">
        <v>2</v>
      </c>
      <c r="L765" s="156">
        <f t="shared" si="63"/>
        <v>0</v>
      </c>
    </row>
    <row r="766" spans="1:12" s="156" customFormat="1" ht="13.8" x14ac:dyDescent="0.3">
      <c r="A766" s="178" t="s">
        <v>606</v>
      </c>
      <c r="B766" s="179" t="s">
        <v>607</v>
      </c>
      <c r="C766" s="80"/>
      <c r="D766" s="180"/>
      <c r="E766" s="180"/>
      <c r="F766" s="80"/>
      <c r="G766" s="180"/>
      <c r="H766" s="180" t="s">
        <v>327</v>
      </c>
      <c r="I766" s="181">
        <v>1</v>
      </c>
      <c r="L766" s="156">
        <f t="shared" si="63"/>
        <v>0</v>
      </c>
    </row>
    <row r="767" spans="1:12" s="156" customFormat="1" ht="13.8" x14ac:dyDescent="0.3">
      <c r="A767" s="178" t="s">
        <v>608</v>
      </c>
      <c r="B767" s="179" t="s">
        <v>609</v>
      </c>
      <c r="C767" s="80"/>
      <c r="D767" s="180"/>
      <c r="E767" s="180"/>
      <c r="F767" s="80"/>
      <c r="G767" s="180"/>
      <c r="H767" s="180" t="s">
        <v>327</v>
      </c>
      <c r="I767" s="181">
        <v>1</v>
      </c>
      <c r="L767" s="156">
        <f t="shared" si="63"/>
        <v>0</v>
      </c>
    </row>
    <row r="768" spans="1:12" s="156" customFormat="1" ht="13.8" x14ac:dyDescent="0.3">
      <c r="A768" s="178" t="s">
        <v>610</v>
      </c>
      <c r="B768" s="179" t="s">
        <v>611</v>
      </c>
      <c r="C768" s="80"/>
      <c r="D768" s="180"/>
      <c r="E768" s="180"/>
      <c r="F768" s="80"/>
      <c r="G768" s="180"/>
      <c r="H768" s="180" t="s">
        <v>327</v>
      </c>
      <c r="I768" s="181">
        <v>1</v>
      </c>
      <c r="L768" s="156">
        <f t="shared" si="63"/>
        <v>0</v>
      </c>
    </row>
    <row r="769" spans="1:12" s="156" customFormat="1" ht="13.8" x14ac:dyDescent="0.3">
      <c r="A769" s="178" t="s">
        <v>612</v>
      </c>
      <c r="B769" s="179" t="s">
        <v>613</v>
      </c>
      <c r="C769" s="80"/>
      <c r="D769" s="180"/>
      <c r="E769" s="180"/>
      <c r="F769" s="80"/>
      <c r="G769" s="180"/>
      <c r="H769" s="180" t="s">
        <v>327</v>
      </c>
      <c r="I769" s="181">
        <v>1</v>
      </c>
      <c r="L769" s="156">
        <f t="shared" si="63"/>
        <v>0</v>
      </c>
    </row>
    <row r="770" spans="1:12" s="156" customFormat="1" ht="13.2" x14ac:dyDescent="0.25">
      <c r="A770" s="167"/>
      <c r="B770" s="167"/>
      <c r="C770" s="167"/>
      <c r="D770" s="167"/>
      <c r="E770" s="167"/>
      <c r="F770" s="167"/>
      <c r="G770" s="167"/>
      <c r="H770" s="167"/>
      <c r="I770" s="183"/>
      <c r="L770" s="156" t="str">
        <f t="shared" si="63"/>
        <v/>
      </c>
    </row>
    <row r="771" spans="1:12" s="156" customFormat="1" ht="13.8" x14ac:dyDescent="0.3">
      <c r="A771" s="162" t="s">
        <v>614</v>
      </c>
      <c r="B771" s="163" t="s">
        <v>615</v>
      </c>
      <c r="C771" s="164"/>
      <c r="D771" s="165"/>
      <c r="E771" s="165"/>
      <c r="F771" s="164"/>
      <c r="G771" s="165" t="s">
        <v>326</v>
      </c>
      <c r="H771" s="165" t="s">
        <v>539</v>
      </c>
      <c r="I771" s="170">
        <v>4.4320000000000004</v>
      </c>
      <c r="L771" s="156">
        <f t="shared" si="63"/>
        <v>0</v>
      </c>
    </row>
    <row r="772" spans="1:12" s="156" customFormat="1" ht="13.2" x14ac:dyDescent="0.25">
      <c r="A772" s="167"/>
      <c r="B772" s="167"/>
      <c r="C772" s="167"/>
      <c r="D772" s="167"/>
      <c r="E772" s="167"/>
      <c r="F772" s="167"/>
      <c r="G772" s="167"/>
      <c r="H772" s="167"/>
      <c r="I772" s="168"/>
      <c r="L772" s="156" t="str">
        <f t="shared" si="63"/>
        <v/>
      </c>
    </row>
    <row r="773" spans="1:12" s="156" customFormat="1" ht="13.8" x14ac:dyDescent="0.3">
      <c r="A773" s="157" t="s">
        <v>616</v>
      </c>
      <c r="B773" s="158" t="s">
        <v>617</v>
      </c>
      <c r="C773" s="159"/>
      <c r="D773" s="160"/>
      <c r="E773" s="160"/>
      <c r="F773" s="160"/>
      <c r="G773" s="160"/>
      <c r="H773" s="160"/>
      <c r="I773" s="161"/>
      <c r="L773" s="156" t="str">
        <f t="shared" si="63"/>
        <v/>
      </c>
    </row>
    <row r="774" spans="1:12" s="156" customFormat="1" ht="13.8" x14ac:dyDescent="0.3">
      <c r="A774" s="9"/>
      <c r="B774" s="9"/>
      <c r="C774" s="9"/>
      <c r="D774" s="9"/>
      <c r="E774" s="9"/>
      <c r="F774" s="9"/>
      <c r="G774" s="9"/>
      <c r="H774" s="9"/>
      <c r="I774" s="69"/>
      <c r="L774" s="156" t="str">
        <f t="shared" si="63"/>
        <v/>
      </c>
    </row>
    <row r="775" spans="1:12" s="156" customFormat="1" ht="13.8" x14ac:dyDescent="0.3">
      <c r="A775" s="162" t="s">
        <v>618</v>
      </c>
      <c r="B775" s="163" t="s">
        <v>619</v>
      </c>
      <c r="C775" s="164"/>
      <c r="D775" s="165"/>
      <c r="E775" s="165"/>
      <c r="F775" s="164"/>
      <c r="G775" s="165" t="s">
        <v>326</v>
      </c>
      <c r="H775" s="165" t="s">
        <v>327</v>
      </c>
      <c r="I775" s="169">
        <v>2</v>
      </c>
      <c r="L775" s="156">
        <f t="shared" si="63"/>
        <v>0</v>
      </c>
    </row>
    <row r="776" spans="1:12" s="156" customFormat="1" ht="13.2" x14ac:dyDescent="0.25">
      <c r="A776" s="167"/>
      <c r="B776" s="167"/>
      <c r="C776" s="167"/>
      <c r="D776" s="167"/>
      <c r="E776" s="167"/>
      <c r="F776" s="167"/>
      <c r="G776" s="167"/>
      <c r="H776" s="167"/>
      <c r="I776" s="168"/>
      <c r="L776" s="156" t="str">
        <f t="shared" si="63"/>
        <v/>
      </c>
    </row>
    <row r="777" spans="1:12" s="156" customFormat="1" ht="13.8" x14ac:dyDescent="0.3">
      <c r="A777" s="157" t="s">
        <v>620</v>
      </c>
      <c r="B777" s="158" t="s">
        <v>621</v>
      </c>
      <c r="C777" s="159"/>
      <c r="D777" s="160"/>
      <c r="E777" s="160"/>
      <c r="F777" s="160"/>
      <c r="G777" s="160"/>
      <c r="H777" s="160"/>
      <c r="I777" s="161"/>
      <c r="L777" s="156" t="str">
        <f t="shared" si="63"/>
        <v/>
      </c>
    </row>
    <row r="778" spans="1:12" s="156" customFormat="1" ht="13.8" x14ac:dyDescent="0.3">
      <c r="A778" s="9"/>
      <c r="B778" s="9"/>
      <c r="C778" s="9"/>
      <c r="D778" s="9"/>
      <c r="E778" s="9"/>
      <c r="F778" s="9"/>
      <c r="G778" s="9"/>
      <c r="H778" s="9"/>
      <c r="I778" s="69"/>
      <c r="L778" s="156" t="str">
        <f t="shared" si="63"/>
        <v/>
      </c>
    </row>
    <row r="779" spans="1:12" s="156" customFormat="1" ht="13.8" x14ac:dyDescent="0.3">
      <c r="A779" s="157" t="s">
        <v>622</v>
      </c>
      <c r="B779" s="158" t="s">
        <v>623</v>
      </c>
      <c r="C779" s="159"/>
      <c r="D779" s="160"/>
      <c r="E779" s="160"/>
      <c r="F779" s="160"/>
      <c r="G779" s="160"/>
      <c r="H779" s="160"/>
      <c r="I779" s="161"/>
      <c r="L779" s="156" t="str">
        <f t="shared" si="63"/>
        <v/>
      </c>
    </row>
    <row r="780" spans="1:12" s="156" customFormat="1" ht="13.8" x14ac:dyDescent="0.3">
      <c r="A780" s="9"/>
      <c r="B780" s="9"/>
      <c r="C780" s="9"/>
      <c r="D780" s="9"/>
      <c r="E780" s="9"/>
      <c r="F780" s="9"/>
      <c r="G780" s="9"/>
      <c r="H780" s="9"/>
      <c r="I780" s="69"/>
      <c r="L780" s="156" t="str">
        <f t="shared" si="63"/>
        <v/>
      </c>
    </row>
    <row r="781" spans="1:12" s="156" customFormat="1" ht="13.8" x14ac:dyDescent="0.3">
      <c r="A781" s="171" t="s">
        <v>624</v>
      </c>
      <c r="B781" s="172" t="s">
        <v>625</v>
      </c>
      <c r="C781" s="173"/>
      <c r="D781" s="174"/>
      <c r="E781" s="175"/>
      <c r="F781" s="173"/>
      <c r="G781" s="176"/>
      <c r="H781" s="176"/>
      <c r="I781" s="177"/>
      <c r="L781" s="156" t="str">
        <f t="shared" si="63"/>
        <v/>
      </c>
    </row>
    <row r="782" spans="1:12" s="156" customFormat="1" ht="13.8" x14ac:dyDescent="0.3">
      <c r="A782" s="162" t="s">
        <v>624</v>
      </c>
      <c r="B782" s="163" t="s">
        <v>625</v>
      </c>
      <c r="C782" s="164"/>
      <c r="D782" s="165"/>
      <c r="E782" s="165"/>
      <c r="F782" s="164"/>
      <c r="G782" s="165" t="s">
        <v>326</v>
      </c>
      <c r="H782" s="165" t="s">
        <v>327</v>
      </c>
      <c r="I782" s="169"/>
      <c r="L782" s="156" t="str">
        <f t="shared" si="63"/>
        <v/>
      </c>
    </row>
    <row r="783" spans="1:12" s="156" customFormat="1" ht="13.8" x14ac:dyDescent="0.3">
      <c r="A783" s="178" t="s">
        <v>626</v>
      </c>
      <c r="B783" s="179" t="s">
        <v>627</v>
      </c>
      <c r="C783" s="80"/>
      <c r="D783" s="180"/>
      <c r="E783" s="180"/>
      <c r="F783" s="80"/>
      <c r="G783" s="180"/>
      <c r="H783" s="180"/>
      <c r="I783" s="181">
        <v>2</v>
      </c>
      <c r="L783" s="156">
        <f t="shared" si="63"/>
        <v>0</v>
      </c>
    </row>
    <row r="784" spans="1:12" s="156" customFormat="1" ht="13.2" x14ac:dyDescent="0.25">
      <c r="A784" s="167"/>
      <c r="B784" s="167"/>
      <c r="C784" s="167"/>
      <c r="D784" s="167"/>
      <c r="E784" s="167"/>
      <c r="F784" s="167"/>
      <c r="G784" s="167"/>
      <c r="H784" s="167"/>
      <c r="I784" s="168"/>
      <c r="L784" s="156" t="str">
        <f t="shared" si="63"/>
        <v/>
      </c>
    </row>
    <row r="785" spans="1:12" s="156" customFormat="1" ht="13.8" x14ac:dyDescent="0.3">
      <c r="A785" s="157" t="s">
        <v>628</v>
      </c>
      <c r="B785" s="158" t="s">
        <v>629</v>
      </c>
      <c r="C785" s="159"/>
      <c r="D785" s="160"/>
      <c r="E785" s="160"/>
      <c r="F785" s="160"/>
      <c r="G785" s="160"/>
      <c r="H785" s="160"/>
      <c r="I785" s="161"/>
      <c r="L785" s="156" t="str">
        <f t="shared" si="63"/>
        <v/>
      </c>
    </row>
    <row r="786" spans="1:12" s="156" customFormat="1" ht="13.2" x14ac:dyDescent="0.25">
      <c r="A786" s="167"/>
      <c r="B786" s="167"/>
      <c r="C786" s="167"/>
      <c r="D786" s="167"/>
      <c r="E786" s="167"/>
      <c r="F786" s="167"/>
      <c r="G786" s="167"/>
      <c r="H786" s="167"/>
      <c r="I786" s="168"/>
      <c r="L786" s="156" t="str">
        <f t="shared" si="63"/>
        <v/>
      </c>
    </row>
    <row r="787" spans="1:12" s="156" customFormat="1" ht="13.8" x14ac:dyDescent="0.3">
      <c r="A787" s="162" t="s">
        <v>630</v>
      </c>
      <c r="B787" s="163" t="s">
        <v>631</v>
      </c>
      <c r="C787" s="164"/>
      <c r="D787" s="165"/>
      <c r="E787" s="165"/>
      <c r="F787" s="164"/>
      <c r="G787" s="165" t="s">
        <v>326</v>
      </c>
      <c r="H787" s="165" t="s">
        <v>338</v>
      </c>
      <c r="I787" s="166">
        <v>4.1500000000000004</v>
      </c>
      <c r="L787" s="156">
        <f t="shared" si="63"/>
        <v>0</v>
      </c>
    </row>
    <row r="788" spans="1:12" s="156" customFormat="1" ht="13.2" x14ac:dyDescent="0.25">
      <c r="A788" s="167"/>
      <c r="B788" s="167"/>
      <c r="C788" s="167"/>
      <c r="D788" s="167"/>
      <c r="E788" s="167"/>
      <c r="F788" s="167"/>
      <c r="G788" s="167"/>
      <c r="H788" s="167"/>
      <c r="I788" s="168"/>
      <c r="L788" s="156" t="str">
        <f t="shared" si="63"/>
        <v/>
      </c>
    </row>
    <row r="789" spans="1:12" s="156" customFormat="1" ht="13.8" x14ac:dyDescent="0.3">
      <c r="A789" s="157" t="s">
        <v>632</v>
      </c>
      <c r="B789" s="158" t="s">
        <v>633</v>
      </c>
      <c r="C789" s="159"/>
      <c r="D789" s="160"/>
      <c r="E789" s="160"/>
      <c r="F789" s="160"/>
      <c r="G789" s="160"/>
      <c r="H789" s="160"/>
      <c r="I789" s="161"/>
      <c r="L789" s="156" t="str">
        <f t="shared" si="63"/>
        <v/>
      </c>
    </row>
    <row r="790" spans="1:12" s="156" customFormat="1" ht="13.8" x14ac:dyDescent="0.3">
      <c r="A790" s="9"/>
      <c r="B790" s="9"/>
      <c r="C790" s="9"/>
      <c r="D790" s="9"/>
      <c r="E790" s="9"/>
      <c r="F790" s="9"/>
      <c r="G790" s="9"/>
      <c r="H790" s="9"/>
      <c r="I790" s="69"/>
      <c r="L790" s="156" t="str">
        <f t="shared" si="63"/>
        <v/>
      </c>
    </row>
    <row r="791" spans="1:12" s="156" customFormat="1" ht="13.8" x14ac:dyDescent="0.3">
      <c r="A791" s="157" t="s">
        <v>634</v>
      </c>
      <c r="B791" s="158" t="s">
        <v>635</v>
      </c>
      <c r="C791" s="159"/>
      <c r="D791" s="160"/>
      <c r="E791" s="160"/>
      <c r="F791" s="160"/>
      <c r="G791" s="160"/>
      <c r="H791" s="160"/>
      <c r="I791" s="161"/>
      <c r="L791" s="156" t="str">
        <f t="shared" si="63"/>
        <v/>
      </c>
    </row>
    <row r="792" spans="1:12" s="156" customFormat="1" ht="13.8" x14ac:dyDescent="0.3">
      <c r="A792" s="9"/>
      <c r="B792" s="9"/>
      <c r="C792" s="9"/>
      <c r="D792" s="9"/>
      <c r="E792" s="9"/>
      <c r="F792" s="9"/>
      <c r="G792" s="9"/>
      <c r="H792" s="9"/>
      <c r="I792" s="69"/>
      <c r="L792" s="156" t="str">
        <f t="shared" si="63"/>
        <v/>
      </c>
    </row>
    <row r="793" spans="1:12" s="156" customFormat="1" ht="13.8" x14ac:dyDescent="0.3">
      <c r="A793" s="171" t="s">
        <v>636</v>
      </c>
      <c r="B793" s="172" t="s">
        <v>637</v>
      </c>
      <c r="C793" s="173"/>
      <c r="D793" s="174"/>
      <c r="E793" s="175"/>
      <c r="F793" s="173"/>
      <c r="G793" s="176"/>
      <c r="H793" s="176"/>
      <c r="I793" s="177"/>
      <c r="L793" s="156" t="str">
        <f t="shared" si="63"/>
        <v/>
      </c>
    </row>
    <row r="794" spans="1:12" s="156" customFormat="1" ht="13.8" x14ac:dyDescent="0.3">
      <c r="A794" s="162" t="s">
        <v>636</v>
      </c>
      <c r="B794" s="163" t="s">
        <v>637</v>
      </c>
      <c r="C794" s="164"/>
      <c r="D794" s="165"/>
      <c r="E794" s="165"/>
      <c r="F794" s="164"/>
      <c r="G794" s="165" t="s">
        <v>326</v>
      </c>
      <c r="H794" s="165" t="s">
        <v>327</v>
      </c>
      <c r="I794" s="169"/>
      <c r="L794" s="156" t="str">
        <f t="shared" si="63"/>
        <v/>
      </c>
    </row>
    <row r="795" spans="1:12" s="156" customFormat="1" ht="13.8" x14ac:dyDescent="0.3">
      <c r="A795" s="178" t="s">
        <v>638</v>
      </c>
      <c r="B795" s="179" t="s">
        <v>639</v>
      </c>
      <c r="C795" s="80"/>
      <c r="D795" s="180"/>
      <c r="E795" s="180"/>
      <c r="F795" s="80"/>
      <c r="G795" s="180"/>
      <c r="H795" s="180"/>
      <c r="I795" s="181">
        <v>3</v>
      </c>
      <c r="L795" s="156">
        <f t="shared" si="63"/>
        <v>0</v>
      </c>
    </row>
    <row r="796" spans="1:12" s="156" customFormat="1" ht="13.2" x14ac:dyDescent="0.25">
      <c r="A796" s="167"/>
      <c r="B796" s="167"/>
      <c r="C796" s="167"/>
      <c r="D796" s="167"/>
      <c r="E796" s="167"/>
      <c r="F796" s="167"/>
      <c r="G796" s="167"/>
      <c r="H796" s="167"/>
      <c r="I796" s="168"/>
      <c r="L796" s="156" t="str">
        <f t="shared" ref="L796:L859" si="64">IF(OR(I796="",I796=0),"",IF(J796="",I796*K796,J796*K796))</f>
        <v/>
      </c>
    </row>
    <row r="797" spans="1:12" s="156" customFormat="1" ht="13.8" x14ac:dyDescent="0.3">
      <c r="A797" s="157" t="s">
        <v>640</v>
      </c>
      <c r="B797" s="158" t="s">
        <v>641</v>
      </c>
      <c r="C797" s="159"/>
      <c r="D797" s="160"/>
      <c r="E797" s="160"/>
      <c r="F797" s="160"/>
      <c r="G797" s="160"/>
      <c r="H797" s="160"/>
      <c r="I797" s="161"/>
      <c r="L797" s="156" t="str">
        <f t="shared" si="64"/>
        <v/>
      </c>
    </row>
    <row r="798" spans="1:12" s="156" customFormat="1" ht="13.8" x14ac:dyDescent="0.3">
      <c r="A798" s="9"/>
      <c r="B798" s="9"/>
      <c r="C798" s="9"/>
      <c r="D798" s="9"/>
      <c r="E798" s="9"/>
      <c r="F798" s="9"/>
      <c r="G798" s="9"/>
      <c r="H798" s="9"/>
      <c r="I798" s="69"/>
      <c r="L798" s="156" t="str">
        <f t="shared" si="64"/>
        <v/>
      </c>
    </row>
    <row r="799" spans="1:12" s="156" customFormat="1" ht="13.8" x14ac:dyDescent="0.3">
      <c r="A799" s="157" t="s">
        <v>642</v>
      </c>
      <c r="B799" s="158" t="s">
        <v>643</v>
      </c>
      <c r="C799" s="159"/>
      <c r="D799" s="160"/>
      <c r="E799" s="160"/>
      <c r="F799" s="160"/>
      <c r="G799" s="160"/>
      <c r="H799" s="160"/>
      <c r="I799" s="161"/>
      <c r="L799" s="156" t="str">
        <f t="shared" si="64"/>
        <v/>
      </c>
    </row>
    <row r="800" spans="1:12" s="156" customFormat="1" ht="13.8" x14ac:dyDescent="0.3">
      <c r="A800" s="9"/>
      <c r="B800" s="9"/>
      <c r="C800" s="9"/>
      <c r="D800" s="9"/>
      <c r="E800" s="9"/>
      <c r="F800" s="9"/>
      <c r="G800" s="9"/>
      <c r="H800" s="9"/>
      <c r="I800" s="69"/>
      <c r="L800" s="156" t="str">
        <f t="shared" si="64"/>
        <v/>
      </c>
    </row>
    <row r="801" spans="1:12" s="156" customFormat="1" ht="13.8" x14ac:dyDescent="0.3">
      <c r="A801" s="162" t="s">
        <v>644</v>
      </c>
      <c r="B801" s="163" t="s">
        <v>645</v>
      </c>
      <c r="C801" s="164"/>
      <c r="D801" s="165"/>
      <c r="E801" s="165"/>
      <c r="F801" s="164"/>
      <c r="G801" s="165" t="s">
        <v>326</v>
      </c>
      <c r="H801" s="165" t="s">
        <v>327</v>
      </c>
      <c r="I801" s="169">
        <v>1</v>
      </c>
      <c r="L801" s="156">
        <f t="shared" si="64"/>
        <v>0</v>
      </c>
    </row>
    <row r="802" spans="1:12" s="156" customFormat="1" ht="13.2" x14ac:dyDescent="0.25">
      <c r="A802" s="167"/>
      <c r="B802" s="167"/>
      <c r="C802" s="167"/>
      <c r="D802" s="167"/>
      <c r="E802" s="167"/>
      <c r="F802" s="167"/>
      <c r="G802" s="167"/>
      <c r="H802" s="167"/>
      <c r="I802" s="168"/>
      <c r="L802" s="156" t="str">
        <f t="shared" si="64"/>
        <v/>
      </c>
    </row>
    <row r="803" spans="1:12" s="156" customFormat="1" ht="13.8" x14ac:dyDescent="0.3">
      <c r="A803" s="162" t="s">
        <v>646</v>
      </c>
      <c r="B803" s="163" t="s">
        <v>647</v>
      </c>
      <c r="C803" s="164"/>
      <c r="D803" s="165"/>
      <c r="E803" s="165"/>
      <c r="F803" s="164"/>
      <c r="G803" s="165" t="s">
        <v>326</v>
      </c>
      <c r="H803" s="165" t="s">
        <v>327</v>
      </c>
      <c r="I803" s="169">
        <v>4</v>
      </c>
      <c r="L803" s="156">
        <f t="shared" si="64"/>
        <v>0</v>
      </c>
    </row>
    <row r="804" spans="1:12" s="156" customFormat="1" ht="13.2" x14ac:dyDescent="0.25">
      <c r="A804" s="167"/>
      <c r="B804" s="167"/>
      <c r="C804" s="167"/>
      <c r="D804" s="167"/>
      <c r="E804" s="167"/>
      <c r="F804" s="167"/>
      <c r="G804" s="167"/>
      <c r="H804" s="167"/>
      <c r="I804" s="168"/>
      <c r="L804" s="156" t="str">
        <f t="shared" si="64"/>
        <v/>
      </c>
    </row>
    <row r="805" spans="1:12" s="156" customFormat="1" ht="13.8" x14ac:dyDescent="0.3">
      <c r="A805" s="157" t="s">
        <v>648</v>
      </c>
      <c r="B805" s="158" t="s">
        <v>649</v>
      </c>
      <c r="C805" s="159"/>
      <c r="D805" s="160"/>
      <c r="E805" s="160"/>
      <c r="F805" s="160"/>
      <c r="G805" s="160"/>
      <c r="H805" s="160"/>
      <c r="I805" s="161"/>
      <c r="L805" s="156" t="str">
        <f t="shared" si="64"/>
        <v/>
      </c>
    </row>
    <row r="806" spans="1:12" s="156" customFormat="1" ht="13.8" x14ac:dyDescent="0.3">
      <c r="A806" s="9"/>
      <c r="B806" s="9"/>
      <c r="C806" s="9"/>
      <c r="D806" s="9"/>
      <c r="E806" s="9"/>
      <c r="F806" s="9"/>
      <c r="G806" s="9"/>
      <c r="H806" s="9"/>
      <c r="I806" s="69"/>
      <c r="L806" s="156" t="str">
        <f t="shared" si="64"/>
        <v/>
      </c>
    </row>
    <row r="807" spans="1:12" s="156" customFormat="1" ht="13.8" x14ac:dyDescent="0.3">
      <c r="A807" s="157" t="s">
        <v>650</v>
      </c>
      <c r="B807" s="158" t="s">
        <v>651</v>
      </c>
      <c r="C807" s="159"/>
      <c r="D807" s="160"/>
      <c r="E807" s="160"/>
      <c r="F807" s="160"/>
      <c r="G807" s="160"/>
      <c r="H807" s="160"/>
      <c r="I807" s="161"/>
      <c r="L807" s="156" t="str">
        <f t="shared" si="64"/>
        <v/>
      </c>
    </row>
    <row r="808" spans="1:12" s="156" customFormat="1" ht="13.8" x14ac:dyDescent="0.3">
      <c r="A808" s="9"/>
      <c r="B808" s="9"/>
      <c r="C808" s="9"/>
      <c r="D808" s="9"/>
      <c r="E808" s="9"/>
      <c r="F808" s="9"/>
      <c r="G808" s="9"/>
      <c r="H808" s="9"/>
      <c r="I808" s="69"/>
      <c r="L808" s="156" t="str">
        <f t="shared" si="64"/>
        <v/>
      </c>
    </row>
    <row r="809" spans="1:12" s="156" customFormat="1" ht="13.8" x14ac:dyDescent="0.3">
      <c r="A809" s="157" t="s">
        <v>652</v>
      </c>
      <c r="B809" s="158" t="s">
        <v>653</v>
      </c>
      <c r="C809" s="159"/>
      <c r="D809" s="160"/>
      <c r="E809" s="160"/>
      <c r="F809" s="160"/>
      <c r="G809" s="160"/>
      <c r="H809" s="160"/>
      <c r="I809" s="161"/>
      <c r="L809" s="156" t="str">
        <f t="shared" si="64"/>
        <v/>
      </c>
    </row>
    <row r="810" spans="1:12" s="156" customFormat="1" ht="13.2" x14ac:dyDescent="0.25">
      <c r="A810" s="167"/>
      <c r="B810" s="167"/>
      <c r="C810" s="167"/>
      <c r="D810" s="167"/>
      <c r="E810" s="167"/>
      <c r="F810" s="167"/>
      <c r="G810" s="167"/>
      <c r="H810" s="167"/>
      <c r="I810" s="168"/>
      <c r="L810" s="156" t="str">
        <f t="shared" si="64"/>
        <v/>
      </c>
    </row>
    <row r="811" spans="1:12" s="156" customFormat="1" ht="13.8" x14ac:dyDescent="0.3">
      <c r="A811" s="162" t="s">
        <v>654</v>
      </c>
      <c r="B811" s="163" t="s">
        <v>653</v>
      </c>
      <c r="C811" s="164"/>
      <c r="D811" s="165"/>
      <c r="E811" s="165"/>
      <c r="F811" s="164"/>
      <c r="G811" s="165" t="s">
        <v>326</v>
      </c>
      <c r="H811" s="165" t="s">
        <v>327</v>
      </c>
      <c r="I811" s="169">
        <v>1</v>
      </c>
      <c r="L811" s="156">
        <f t="shared" si="64"/>
        <v>0</v>
      </c>
    </row>
    <row r="812" spans="1:12" s="156" customFormat="1" ht="13.2" x14ac:dyDescent="0.25">
      <c r="A812" s="167"/>
      <c r="B812" s="167"/>
      <c r="C812" s="167"/>
      <c r="D812" s="167"/>
      <c r="E812" s="167"/>
      <c r="F812" s="167"/>
      <c r="G812" s="167"/>
      <c r="H812" s="167"/>
      <c r="I812" s="168"/>
      <c r="L812" s="156" t="str">
        <f t="shared" si="64"/>
        <v/>
      </c>
    </row>
    <row r="813" spans="1:12" s="156" customFormat="1" ht="13.8" x14ac:dyDescent="0.3">
      <c r="A813" s="157" t="s">
        <v>655</v>
      </c>
      <c r="B813" s="158" t="s">
        <v>656</v>
      </c>
      <c r="C813" s="159"/>
      <c r="D813" s="160"/>
      <c r="E813" s="160"/>
      <c r="F813" s="160"/>
      <c r="G813" s="160" t="s">
        <v>12</v>
      </c>
      <c r="H813" s="160"/>
      <c r="I813" s="161"/>
      <c r="L813" s="156" t="str">
        <f t="shared" si="64"/>
        <v/>
      </c>
    </row>
    <row r="814" spans="1:12" s="156" customFormat="1" ht="13.8" x14ac:dyDescent="0.3">
      <c r="A814" s="9"/>
      <c r="B814" s="9"/>
      <c r="C814" s="9"/>
      <c r="D814" s="9"/>
      <c r="E814" s="9"/>
      <c r="F814" s="9"/>
      <c r="G814" s="9"/>
      <c r="H814" s="9"/>
      <c r="I814" s="69"/>
      <c r="L814" s="156" t="str">
        <f t="shared" si="64"/>
        <v/>
      </c>
    </row>
    <row r="815" spans="1:12" s="156" customFormat="1" ht="13.8" x14ac:dyDescent="0.3">
      <c r="A815" s="162" t="s">
        <v>657</v>
      </c>
      <c r="B815" s="163" t="s">
        <v>658</v>
      </c>
      <c r="C815" s="164"/>
      <c r="D815" s="165"/>
      <c r="E815" s="165"/>
      <c r="F815" s="164"/>
      <c r="G815" s="165" t="s">
        <v>337</v>
      </c>
      <c r="H815" s="165" t="s">
        <v>338</v>
      </c>
      <c r="I815" s="166">
        <v>100</v>
      </c>
      <c r="L815" s="156">
        <f t="shared" si="64"/>
        <v>0</v>
      </c>
    </row>
    <row r="816" spans="1:12" s="156" customFormat="1" ht="13.2" x14ac:dyDescent="0.25">
      <c r="A816" s="167"/>
      <c r="B816" s="167"/>
      <c r="C816" s="167"/>
      <c r="D816" s="167"/>
      <c r="E816" s="167"/>
      <c r="F816" s="167"/>
      <c r="G816" s="167"/>
      <c r="H816" s="167"/>
      <c r="I816" s="168"/>
      <c r="L816" s="156" t="str">
        <f t="shared" si="64"/>
        <v/>
      </c>
    </row>
    <row r="817" spans="1:12" s="156" customFormat="1" ht="13.8" x14ac:dyDescent="0.3">
      <c r="A817" s="162" t="s">
        <v>659</v>
      </c>
      <c r="B817" s="163" t="s">
        <v>660</v>
      </c>
      <c r="C817" s="164"/>
      <c r="D817" s="165"/>
      <c r="E817" s="165"/>
      <c r="F817" s="164"/>
      <c r="G817" s="165" t="s">
        <v>326</v>
      </c>
      <c r="H817" s="165" t="s">
        <v>327</v>
      </c>
      <c r="I817" s="169">
        <v>1</v>
      </c>
      <c r="L817" s="156">
        <f t="shared" si="64"/>
        <v>0</v>
      </c>
    </row>
    <row r="818" spans="1:12" s="156" customFormat="1" ht="13.2" x14ac:dyDescent="0.25">
      <c r="A818" s="167"/>
      <c r="B818" s="167"/>
      <c r="C818" s="167"/>
      <c r="D818" s="167"/>
      <c r="E818" s="167"/>
      <c r="F818" s="167"/>
      <c r="G818" s="167"/>
      <c r="H818" s="167"/>
      <c r="I818" s="168"/>
      <c r="L818" s="156" t="str">
        <f t="shared" si="64"/>
        <v/>
      </c>
    </row>
    <row r="819" spans="1:12" s="156" customFormat="1" ht="13.8" x14ac:dyDescent="0.3">
      <c r="A819" s="162" t="s">
        <v>661</v>
      </c>
      <c r="B819" s="163" t="s">
        <v>662</v>
      </c>
      <c r="C819" s="164"/>
      <c r="D819" s="165"/>
      <c r="E819" s="165"/>
      <c r="F819" s="164"/>
      <c r="G819" s="165" t="s">
        <v>326</v>
      </c>
      <c r="H819" s="165" t="s">
        <v>327</v>
      </c>
      <c r="I819" s="169">
        <v>1</v>
      </c>
      <c r="L819" s="156">
        <f t="shared" si="64"/>
        <v>0</v>
      </c>
    </row>
    <row r="820" spans="1:12" s="156" customFormat="1" ht="13.2" x14ac:dyDescent="0.25">
      <c r="A820" s="167"/>
      <c r="B820" s="167"/>
      <c r="C820" s="167"/>
      <c r="D820" s="167"/>
      <c r="E820" s="167"/>
      <c r="F820" s="167"/>
      <c r="G820" s="167"/>
      <c r="H820" s="167"/>
      <c r="I820" s="168"/>
      <c r="L820" s="156" t="str">
        <f t="shared" si="64"/>
        <v/>
      </c>
    </row>
    <row r="821" spans="1:12" s="156" customFormat="1" ht="13.8" x14ac:dyDescent="0.3">
      <c r="A821" s="157" t="s">
        <v>663</v>
      </c>
      <c r="B821" s="158" t="s">
        <v>664</v>
      </c>
      <c r="C821" s="159"/>
      <c r="D821" s="160"/>
      <c r="E821" s="160"/>
      <c r="F821" s="160"/>
      <c r="G821" s="160"/>
      <c r="H821" s="160"/>
      <c r="I821" s="161"/>
      <c r="L821" s="156" t="str">
        <f t="shared" si="64"/>
        <v/>
      </c>
    </row>
    <row r="822" spans="1:12" s="156" customFormat="1" ht="13.8" x14ac:dyDescent="0.3">
      <c r="A822" s="9"/>
      <c r="B822" s="9"/>
      <c r="C822" s="9"/>
      <c r="D822" s="9"/>
      <c r="E822" s="9"/>
      <c r="F822" s="9"/>
      <c r="G822" s="9"/>
      <c r="H822" s="9"/>
      <c r="I822" s="69"/>
      <c r="L822" s="156" t="str">
        <f t="shared" si="64"/>
        <v/>
      </c>
    </row>
    <row r="823" spans="1:12" s="156" customFormat="1" ht="13.8" x14ac:dyDescent="0.3">
      <c r="A823" s="157" t="s">
        <v>665</v>
      </c>
      <c r="B823" s="158" t="s">
        <v>666</v>
      </c>
      <c r="C823" s="159"/>
      <c r="D823" s="160"/>
      <c r="E823" s="160"/>
      <c r="F823" s="160"/>
      <c r="G823" s="160" t="s">
        <v>12</v>
      </c>
      <c r="H823" s="160"/>
      <c r="I823" s="161"/>
      <c r="L823" s="156" t="str">
        <f t="shared" si="64"/>
        <v/>
      </c>
    </row>
    <row r="824" spans="1:12" s="156" customFormat="1" ht="13.8" x14ac:dyDescent="0.3">
      <c r="A824" s="9"/>
      <c r="B824" s="9"/>
      <c r="C824" s="9"/>
      <c r="D824" s="9"/>
      <c r="E824" s="9"/>
      <c r="F824" s="9"/>
      <c r="G824" s="9"/>
      <c r="H824" s="9"/>
      <c r="I824" s="69"/>
      <c r="L824" s="156" t="str">
        <f t="shared" si="64"/>
        <v/>
      </c>
    </row>
    <row r="825" spans="1:12" s="156" customFormat="1" ht="13.8" x14ac:dyDescent="0.3">
      <c r="A825" s="157" t="s">
        <v>667</v>
      </c>
      <c r="B825" s="158" t="s">
        <v>668</v>
      </c>
      <c r="C825" s="159"/>
      <c r="D825" s="160"/>
      <c r="E825" s="160"/>
      <c r="F825" s="160"/>
      <c r="G825" s="160"/>
      <c r="H825" s="160"/>
      <c r="I825" s="161"/>
      <c r="L825" s="156" t="str">
        <f t="shared" si="64"/>
        <v/>
      </c>
    </row>
    <row r="826" spans="1:12" s="156" customFormat="1" ht="13.2" x14ac:dyDescent="0.25">
      <c r="A826" s="167"/>
      <c r="B826" s="167"/>
      <c r="C826" s="167"/>
      <c r="D826" s="167"/>
      <c r="E826" s="167"/>
      <c r="F826" s="167"/>
      <c r="G826" s="167"/>
      <c r="H826" s="167"/>
      <c r="I826" s="168"/>
      <c r="L826" s="156" t="str">
        <f t="shared" si="64"/>
        <v/>
      </c>
    </row>
    <row r="827" spans="1:12" s="156" customFormat="1" ht="13.8" x14ac:dyDescent="0.3">
      <c r="A827" s="171" t="s">
        <v>669</v>
      </c>
      <c r="B827" s="172" t="s">
        <v>670</v>
      </c>
      <c r="C827" s="173"/>
      <c r="D827" s="174"/>
      <c r="E827" s="175"/>
      <c r="F827" s="173"/>
      <c r="G827" s="176"/>
      <c r="H827" s="176"/>
      <c r="I827" s="177"/>
      <c r="L827" s="156" t="str">
        <f t="shared" si="64"/>
        <v/>
      </c>
    </row>
    <row r="828" spans="1:12" s="156" customFormat="1" ht="13.8" x14ac:dyDescent="0.3">
      <c r="A828" s="162" t="s">
        <v>669</v>
      </c>
      <c r="B828" s="163" t="s">
        <v>670</v>
      </c>
      <c r="C828" s="164"/>
      <c r="D828" s="165"/>
      <c r="E828" s="165"/>
      <c r="F828" s="164"/>
      <c r="G828" s="165" t="s">
        <v>337</v>
      </c>
      <c r="H828" s="165" t="s">
        <v>338</v>
      </c>
      <c r="I828" s="166"/>
      <c r="L828" s="156" t="str">
        <f t="shared" si="64"/>
        <v/>
      </c>
    </row>
    <row r="829" spans="1:12" s="156" customFormat="1" ht="13.8" x14ac:dyDescent="0.3">
      <c r="A829" s="178" t="s">
        <v>671</v>
      </c>
      <c r="B829" s="179" t="s">
        <v>672</v>
      </c>
      <c r="C829" s="80"/>
      <c r="D829" s="180"/>
      <c r="E829" s="180"/>
      <c r="F829" s="80"/>
      <c r="G829" s="180"/>
      <c r="H829" s="180" t="s">
        <v>338</v>
      </c>
      <c r="I829" s="186">
        <v>18.799999999999997</v>
      </c>
      <c r="L829" s="156">
        <f t="shared" si="64"/>
        <v>0</v>
      </c>
    </row>
    <row r="830" spans="1:12" s="156" customFormat="1" ht="13.8" x14ac:dyDescent="0.3">
      <c r="A830" s="178" t="s">
        <v>673</v>
      </c>
      <c r="B830" s="179" t="s">
        <v>674</v>
      </c>
      <c r="C830" s="80"/>
      <c r="D830" s="180"/>
      <c r="E830" s="180"/>
      <c r="F830" s="80"/>
      <c r="G830" s="180"/>
      <c r="H830" s="180" t="s">
        <v>338</v>
      </c>
      <c r="I830" s="186">
        <v>11.940000000000001</v>
      </c>
      <c r="L830" s="156">
        <f t="shared" si="64"/>
        <v>0</v>
      </c>
    </row>
    <row r="831" spans="1:12" s="156" customFormat="1" ht="13.2" x14ac:dyDescent="0.25">
      <c r="A831" s="167"/>
      <c r="B831" s="167"/>
      <c r="C831" s="167"/>
      <c r="D831" s="167"/>
      <c r="E831" s="167"/>
      <c r="F831" s="167"/>
      <c r="G831" s="167"/>
      <c r="H831" s="167"/>
      <c r="I831" s="187"/>
      <c r="L831" s="156" t="str">
        <f t="shared" si="64"/>
        <v/>
      </c>
    </row>
    <row r="832" spans="1:12" s="156" customFormat="1" ht="13.8" x14ac:dyDescent="0.3">
      <c r="A832" s="162" t="s">
        <v>675</v>
      </c>
      <c r="B832" s="163" t="s">
        <v>676</v>
      </c>
      <c r="C832" s="164"/>
      <c r="D832" s="165"/>
      <c r="E832" s="165"/>
      <c r="F832" s="164"/>
      <c r="G832" s="165" t="s">
        <v>326</v>
      </c>
      <c r="H832" s="165" t="s">
        <v>327</v>
      </c>
      <c r="I832" s="169">
        <v>1</v>
      </c>
      <c r="L832" s="156">
        <f t="shared" si="64"/>
        <v>0</v>
      </c>
    </row>
    <row r="833" spans="1:12" s="156" customFormat="1" ht="13.2" x14ac:dyDescent="0.25">
      <c r="A833" s="167"/>
      <c r="B833" s="167"/>
      <c r="C833" s="167"/>
      <c r="D833" s="167"/>
      <c r="E833" s="167"/>
      <c r="F833" s="167"/>
      <c r="G833" s="167"/>
      <c r="H833" s="167"/>
      <c r="I833" s="168"/>
      <c r="L833" s="156" t="str">
        <f t="shared" si="64"/>
        <v/>
      </c>
    </row>
    <row r="834" spans="1:12" s="156" customFormat="1" ht="13.8" x14ac:dyDescent="0.3">
      <c r="A834" s="162" t="s">
        <v>677</v>
      </c>
      <c r="B834" s="163" t="s">
        <v>678</v>
      </c>
      <c r="C834" s="164"/>
      <c r="D834" s="165"/>
      <c r="E834" s="165"/>
      <c r="F834" s="164"/>
      <c r="G834" s="165" t="s">
        <v>326</v>
      </c>
      <c r="H834" s="165" t="s">
        <v>327</v>
      </c>
      <c r="I834" s="169">
        <v>1</v>
      </c>
      <c r="L834" s="156">
        <f t="shared" si="64"/>
        <v>0</v>
      </c>
    </row>
    <row r="835" spans="1:12" s="156" customFormat="1" ht="13.2" x14ac:dyDescent="0.25">
      <c r="A835" s="167"/>
      <c r="B835" s="167"/>
      <c r="C835" s="167"/>
      <c r="D835" s="167"/>
      <c r="E835" s="167"/>
      <c r="F835" s="167"/>
      <c r="G835" s="167"/>
      <c r="H835" s="167"/>
      <c r="I835" s="168"/>
      <c r="L835" s="156" t="str">
        <f t="shared" si="64"/>
        <v/>
      </c>
    </row>
    <row r="836" spans="1:12" s="156" customFormat="1" ht="13.8" x14ac:dyDescent="0.3">
      <c r="A836" s="157" t="s">
        <v>679</v>
      </c>
      <c r="B836" s="158" t="s">
        <v>680</v>
      </c>
      <c r="C836" s="159"/>
      <c r="D836" s="160"/>
      <c r="E836" s="160"/>
      <c r="F836" s="160"/>
      <c r="G836" s="160"/>
      <c r="H836" s="160"/>
      <c r="I836" s="161"/>
      <c r="L836" s="156" t="str">
        <f t="shared" si="64"/>
        <v/>
      </c>
    </row>
    <row r="837" spans="1:12" s="156" customFormat="1" ht="13.8" x14ac:dyDescent="0.3">
      <c r="A837" s="9"/>
      <c r="B837" s="9"/>
      <c r="C837" s="9"/>
      <c r="D837" s="9"/>
      <c r="E837" s="9"/>
      <c r="F837" s="9"/>
      <c r="G837" s="9"/>
      <c r="H837" s="9"/>
      <c r="I837" s="69"/>
      <c r="L837" s="156" t="str">
        <f t="shared" si="64"/>
        <v/>
      </c>
    </row>
    <row r="838" spans="1:12" s="156" customFormat="1" ht="13.8" x14ac:dyDescent="0.3">
      <c r="A838" s="157" t="s">
        <v>681</v>
      </c>
      <c r="B838" s="158" t="s">
        <v>682</v>
      </c>
      <c r="C838" s="159"/>
      <c r="D838" s="160"/>
      <c r="E838" s="160"/>
      <c r="F838" s="160"/>
      <c r="G838" s="160"/>
      <c r="H838" s="160"/>
      <c r="I838" s="161"/>
      <c r="L838" s="156" t="str">
        <f t="shared" si="64"/>
        <v/>
      </c>
    </row>
    <row r="839" spans="1:12" s="156" customFormat="1" ht="13.8" x14ac:dyDescent="0.3">
      <c r="A839" s="9"/>
      <c r="B839" s="9"/>
      <c r="C839" s="9"/>
      <c r="D839" s="9"/>
      <c r="E839" s="9"/>
      <c r="F839" s="9"/>
      <c r="G839" s="9"/>
      <c r="H839" s="9"/>
      <c r="I839" s="69"/>
      <c r="L839" s="156" t="str">
        <f t="shared" si="64"/>
        <v/>
      </c>
    </row>
    <row r="840" spans="1:12" s="156" customFormat="1" ht="13.8" x14ac:dyDescent="0.3">
      <c r="A840" s="157" t="s">
        <v>683</v>
      </c>
      <c r="B840" s="158" t="s">
        <v>684</v>
      </c>
      <c r="C840" s="159"/>
      <c r="D840" s="160"/>
      <c r="E840" s="160"/>
      <c r="F840" s="160"/>
      <c r="G840" s="160"/>
      <c r="H840" s="160"/>
      <c r="I840" s="161"/>
      <c r="L840" s="156" t="str">
        <f t="shared" si="64"/>
        <v/>
      </c>
    </row>
    <row r="841" spans="1:12" s="156" customFormat="1" ht="13.8" x14ac:dyDescent="0.3">
      <c r="A841" s="9"/>
      <c r="B841" s="9"/>
      <c r="C841" s="9"/>
      <c r="D841" s="9"/>
      <c r="E841" s="9"/>
      <c r="F841" s="9"/>
      <c r="G841" s="9"/>
      <c r="H841" s="9"/>
      <c r="I841" s="69"/>
      <c r="L841" s="156" t="str">
        <f t="shared" si="64"/>
        <v/>
      </c>
    </row>
    <row r="842" spans="1:12" s="156" customFormat="1" ht="13.8" x14ac:dyDescent="0.3">
      <c r="A842" s="157" t="s">
        <v>685</v>
      </c>
      <c r="B842" s="158" t="s">
        <v>686</v>
      </c>
      <c r="C842" s="159"/>
      <c r="D842" s="160"/>
      <c r="E842" s="160"/>
      <c r="F842" s="160"/>
      <c r="G842" s="160"/>
      <c r="H842" s="160"/>
      <c r="I842" s="161"/>
      <c r="L842" s="156" t="str">
        <f t="shared" si="64"/>
        <v/>
      </c>
    </row>
    <row r="843" spans="1:12" s="156" customFormat="1" ht="13.8" x14ac:dyDescent="0.3">
      <c r="A843" s="9"/>
      <c r="B843" s="9"/>
      <c r="C843" s="9"/>
      <c r="D843" s="9"/>
      <c r="E843" s="9"/>
      <c r="F843" s="9"/>
      <c r="G843" s="9"/>
      <c r="H843" s="9"/>
      <c r="I843" s="69"/>
      <c r="L843" s="156" t="str">
        <f t="shared" si="64"/>
        <v/>
      </c>
    </row>
    <row r="844" spans="1:12" s="156" customFormat="1" ht="13.8" x14ac:dyDescent="0.3">
      <c r="A844" s="157" t="s">
        <v>687</v>
      </c>
      <c r="B844" s="158" t="s">
        <v>688</v>
      </c>
      <c r="C844" s="159"/>
      <c r="D844" s="160"/>
      <c r="E844" s="160"/>
      <c r="F844" s="160"/>
      <c r="G844" s="160"/>
      <c r="H844" s="160"/>
      <c r="I844" s="161"/>
      <c r="L844" s="156" t="str">
        <f t="shared" si="64"/>
        <v/>
      </c>
    </row>
    <row r="845" spans="1:12" s="156" customFormat="1" ht="13.8" x14ac:dyDescent="0.3">
      <c r="A845" s="9"/>
      <c r="B845" s="9"/>
      <c r="C845" s="9"/>
      <c r="D845" s="9"/>
      <c r="E845" s="9"/>
      <c r="F845" s="9"/>
      <c r="G845" s="9"/>
      <c r="H845" s="9"/>
      <c r="I845" s="69"/>
      <c r="L845" s="156" t="str">
        <f t="shared" si="64"/>
        <v/>
      </c>
    </row>
    <row r="846" spans="1:12" s="156" customFormat="1" ht="13.8" x14ac:dyDescent="0.3">
      <c r="A846" s="157" t="s">
        <v>689</v>
      </c>
      <c r="B846" s="158" t="s">
        <v>690</v>
      </c>
      <c r="C846" s="159"/>
      <c r="D846" s="160"/>
      <c r="E846" s="160"/>
      <c r="F846" s="160"/>
      <c r="G846" s="160"/>
      <c r="H846" s="160"/>
      <c r="I846" s="161"/>
      <c r="L846" s="156" t="str">
        <f t="shared" si="64"/>
        <v/>
      </c>
    </row>
    <row r="847" spans="1:12" s="156" customFormat="1" ht="13.8" x14ac:dyDescent="0.3">
      <c r="A847" s="9"/>
      <c r="B847" s="9"/>
      <c r="C847" s="9"/>
      <c r="D847" s="9"/>
      <c r="E847" s="9"/>
      <c r="F847" s="9"/>
      <c r="G847" s="9"/>
      <c r="H847" s="9"/>
      <c r="I847" s="69"/>
      <c r="L847" s="156" t="str">
        <f t="shared" si="64"/>
        <v/>
      </c>
    </row>
    <row r="848" spans="1:12" s="156" customFormat="1" ht="13.8" x14ac:dyDescent="0.3">
      <c r="A848" s="157" t="s">
        <v>691</v>
      </c>
      <c r="B848" s="158" t="s">
        <v>692</v>
      </c>
      <c r="C848" s="159"/>
      <c r="D848" s="160"/>
      <c r="E848" s="160"/>
      <c r="F848" s="160"/>
      <c r="G848" s="160" t="s">
        <v>12</v>
      </c>
      <c r="H848" s="160"/>
      <c r="I848" s="161"/>
      <c r="L848" s="156" t="str">
        <f t="shared" si="64"/>
        <v/>
      </c>
    </row>
    <row r="849" spans="1:12" s="156" customFormat="1" ht="13.8" x14ac:dyDescent="0.3">
      <c r="A849" s="9"/>
      <c r="B849" s="9"/>
      <c r="C849" s="9"/>
      <c r="D849" s="9"/>
      <c r="E849" s="9"/>
      <c r="F849" s="9"/>
      <c r="G849" s="9"/>
      <c r="H849" s="9"/>
      <c r="I849" s="69"/>
      <c r="L849" s="156" t="str">
        <f t="shared" si="64"/>
        <v/>
      </c>
    </row>
    <row r="850" spans="1:12" s="156" customFormat="1" ht="13.8" x14ac:dyDescent="0.3">
      <c r="A850" s="157" t="s">
        <v>693</v>
      </c>
      <c r="B850" s="158" t="s">
        <v>694</v>
      </c>
      <c r="C850" s="159"/>
      <c r="D850" s="160"/>
      <c r="E850" s="160"/>
      <c r="F850" s="160"/>
      <c r="G850" s="160" t="s">
        <v>12</v>
      </c>
      <c r="H850" s="160"/>
      <c r="I850" s="161"/>
      <c r="L850" s="156" t="str">
        <f t="shared" si="64"/>
        <v/>
      </c>
    </row>
    <row r="851" spans="1:12" s="156" customFormat="1" ht="13.8" x14ac:dyDescent="0.3">
      <c r="A851" s="9"/>
      <c r="B851" s="9"/>
      <c r="C851" s="9"/>
      <c r="D851" s="9"/>
      <c r="E851" s="9"/>
      <c r="F851" s="9"/>
      <c r="G851" s="9"/>
      <c r="H851" s="9"/>
      <c r="I851" s="69"/>
      <c r="L851" s="156" t="str">
        <f t="shared" si="64"/>
        <v/>
      </c>
    </row>
    <row r="852" spans="1:12" s="156" customFormat="1" ht="13.8" x14ac:dyDescent="0.3">
      <c r="A852" s="157" t="s">
        <v>695</v>
      </c>
      <c r="B852" s="158" t="s">
        <v>696</v>
      </c>
      <c r="C852" s="159"/>
      <c r="D852" s="160"/>
      <c r="E852" s="160"/>
      <c r="F852" s="160"/>
      <c r="G852" s="160" t="s">
        <v>12</v>
      </c>
      <c r="H852" s="160"/>
      <c r="I852" s="161"/>
      <c r="L852" s="156" t="str">
        <f t="shared" si="64"/>
        <v/>
      </c>
    </row>
    <row r="853" spans="1:12" s="156" customFormat="1" ht="13.8" x14ac:dyDescent="0.3">
      <c r="A853" s="9"/>
      <c r="B853" s="9"/>
      <c r="C853" s="9"/>
      <c r="D853" s="9"/>
      <c r="E853" s="9"/>
      <c r="F853" s="9"/>
      <c r="G853" s="9"/>
      <c r="H853" s="9"/>
      <c r="I853" s="69"/>
      <c r="L853" s="156" t="str">
        <f t="shared" si="64"/>
        <v/>
      </c>
    </row>
    <row r="854" spans="1:12" s="156" customFormat="1" ht="13.8" x14ac:dyDescent="0.3">
      <c r="A854" s="157" t="s">
        <v>697</v>
      </c>
      <c r="B854" s="158" t="s">
        <v>698</v>
      </c>
      <c r="C854" s="159"/>
      <c r="D854" s="160"/>
      <c r="E854" s="160"/>
      <c r="F854" s="160"/>
      <c r="G854" s="160"/>
      <c r="H854" s="160"/>
      <c r="I854" s="161"/>
      <c r="L854" s="156" t="str">
        <f t="shared" si="64"/>
        <v/>
      </c>
    </row>
    <row r="855" spans="1:12" s="156" customFormat="1" ht="13.8" x14ac:dyDescent="0.3">
      <c r="A855" s="9"/>
      <c r="B855" s="9"/>
      <c r="C855" s="9"/>
      <c r="D855" s="9"/>
      <c r="E855" s="9"/>
      <c r="F855" s="9"/>
      <c r="G855" s="9"/>
      <c r="H855" s="9"/>
      <c r="I855" s="69"/>
      <c r="L855" s="156" t="str">
        <f t="shared" si="64"/>
        <v/>
      </c>
    </row>
    <row r="856" spans="1:12" s="156" customFormat="1" ht="13.8" x14ac:dyDescent="0.3">
      <c r="A856" s="157" t="s">
        <v>699</v>
      </c>
      <c r="B856" s="158" t="s">
        <v>700</v>
      </c>
      <c r="C856" s="159"/>
      <c r="D856" s="160"/>
      <c r="E856" s="160"/>
      <c r="F856" s="160"/>
      <c r="G856" s="160"/>
      <c r="H856" s="160"/>
      <c r="I856" s="161"/>
      <c r="L856" s="156" t="str">
        <f t="shared" si="64"/>
        <v/>
      </c>
    </row>
    <row r="857" spans="1:12" s="156" customFormat="1" ht="13.8" x14ac:dyDescent="0.3">
      <c r="A857" s="9"/>
      <c r="B857" s="9"/>
      <c r="C857" s="9"/>
      <c r="D857" s="9"/>
      <c r="E857" s="9"/>
      <c r="F857" s="9"/>
      <c r="G857" s="9"/>
      <c r="H857" s="9"/>
      <c r="I857" s="69"/>
      <c r="L857" s="156" t="str">
        <f t="shared" si="64"/>
        <v/>
      </c>
    </row>
    <row r="858" spans="1:12" s="156" customFormat="1" ht="13.8" x14ac:dyDescent="0.3">
      <c r="A858" s="157" t="s">
        <v>701</v>
      </c>
      <c r="B858" s="158" t="s">
        <v>702</v>
      </c>
      <c r="C858" s="159"/>
      <c r="D858" s="160"/>
      <c r="E858" s="160"/>
      <c r="F858" s="160"/>
      <c r="G858" s="160" t="s">
        <v>12</v>
      </c>
      <c r="H858" s="160"/>
      <c r="I858" s="161"/>
      <c r="L858" s="156" t="str">
        <f t="shared" si="64"/>
        <v/>
      </c>
    </row>
    <row r="859" spans="1:12" s="156" customFormat="1" ht="13.8" x14ac:dyDescent="0.3">
      <c r="A859" s="9"/>
      <c r="B859" s="9"/>
      <c r="C859" s="9"/>
      <c r="D859" s="9"/>
      <c r="E859" s="9"/>
      <c r="F859" s="9"/>
      <c r="G859" s="9"/>
      <c r="H859" s="9"/>
      <c r="I859" s="69"/>
      <c r="L859" s="156" t="str">
        <f t="shared" si="64"/>
        <v/>
      </c>
    </row>
    <row r="860" spans="1:12" s="156" customFormat="1" ht="13.8" x14ac:dyDescent="0.3">
      <c r="A860" s="157" t="s">
        <v>703</v>
      </c>
      <c r="B860" s="158" t="s">
        <v>704</v>
      </c>
      <c r="C860" s="159"/>
      <c r="D860" s="160"/>
      <c r="E860" s="160"/>
      <c r="F860" s="160"/>
      <c r="G860" s="160" t="s">
        <v>12</v>
      </c>
      <c r="H860" s="160"/>
      <c r="I860" s="161"/>
      <c r="L860" s="156" t="str">
        <f t="shared" ref="L860:L923" si="65">IF(OR(I860="",I860=0),"",IF(J860="",I860*K860,J860*K860))</f>
        <v/>
      </c>
    </row>
    <row r="861" spans="1:12" s="156" customFormat="1" ht="13.8" x14ac:dyDescent="0.3">
      <c r="A861" s="9"/>
      <c r="B861" s="9"/>
      <c r="C861" s="9"/>
      <c r="D861" s="9"/>
      <c r="E861" s="9"/>
      <c r="F861" s="9"/>
      <c r="G861" s="9"/>
      <c r="H861" s="9"/>
      <c r="I861" s="69"/>
      <c r="L861" s="156" t="str">
        <f t="shared" si="65"/>
        <v/>
      </c>
    </row>
    <row r="862" spans="1:12" s="156" customFormat="1" ht="13.8" x14ac:dyDescent="0.3">
      <c r="A862" s="157" t="s">
        <v>705</v>
      </c>
      <c r="B862" s="158" t="s">
        <v>706</v>
      </c>
      <c r="C862" s="159"/>
      <c r="D862" s="160"/>
      <c r="E862" s="160"/>
      <c r="F862" s="160"/>
      <c r="G862" s="160" t="s">
        <v>12</v>
      </c>
      <c r="H862" s="160"/>
      <c r="I862" s="161"/>
      <c r="L862" s="156" t="str">
        <f t="shared" si="65"/>
        <v/>
      </c>
    </row>
    <row r="863" spans="1:12" s="156" customFormat="1" ht="13.8" x14ac:dyDescent="0.3">
      <c r="A863" s="9"/>
      <c r="B863" s="9"/>
      <c r="C863" s="9"/>
      <c r="D863" s="9"/>
      <c r="E863" s="9"/>
      <c r="F863" s="9"/>
      <c r="G863" s="9"/>
      <c r="H863" s="9"/>
      <c r="I863" s="69"/>
      <c r="L863" s="156" t="str">
        <f t="shared" si="65"/>
        <v/>
      </c>
    </row>
    <row r="864" spans="1:12" s="156" customFormat="1" ht="13.8" x14ac:dyDescent="0.3">
      <c r="A864" s="157" t="s">
        <v>707</v>
      </c>
      <c r="B864" s="158" t="s">
        <v>708</v>
      </c>
      <c r="C864" s="159"/>
      <c r="D864" s="160"/>
      <c r="E864" s="160"/>
      <c r="F864" s="160"/>
      <c r="G864" s="160" t="s">
        <v>12</v>
      </c>
      <c r="H864" s="160"/>
      <c r="I864" s="161"/>
      <c r="L864" s="156" t="str">
        <f t="shared" si="65"/>
        <v/>
      </c>
    </row>
    <row r="865" spans="1:12" s="156" customFormat="1" ht="13.8" x14ac:dyDescent="0.3">
      <c r="A865" s="9"/>
      <c r="B865" s="9"/>
      <c r="C865" s="9"/>
      <c r="D865" s="9"/>
      <c r="E865" s="9"/>
      <c r="F865" s="9"/>
      <c r="G865" s="9"/>
      <c r="H865" s="9"/>
      <c r="I865" s="69"/>
      <c r="L865" s="156" t="str">
        <f t="shared" si="65"/>
        <v/>
      </c>
    </row>
    <row r="866" spans="1:12" s="156" customFormat="1" ht="13.8" x14ac:dyDescent="0.3">
      <c r="A866" s="157" t="s">
        <v>709</v>
      </c>
      <c r="B866" s="158" t="s">
        <v>710</v>
      </c>
      <c r="C866" s="159"/>
      <c r="D866" s="160"/>
      <c r="E866" s="160"/>
      <c r="F866" s="160"/>
      <c r="G866" s="160" t="s">
        <v>12</v>
      </c>
      <c r="H866" s="160"/>
      <c r="I866" s="161"/>
      <c r="L866" s="156" t="str">
        <f t="shared" si="65"/>
        <v/>
      </c>
    </row>
    <row r="867" spans="1:12" s="156" customFormat="1" ht="13.8" x14ac:dyDescent="0.3">
      <c r="A867" s="9"/>
      <c r="B867" s="9"/>
      <c r="C867" s="9"/>
      <c r="D867" s="9"/>
      <c r="E867" s="9"/>
      <c r="F867" s="9"/>
      <c r="G867" s="9"/>
      <c r="H867" s="9"/>
      <c r="I867" s="69"/>
      <c r="L867" s="156" t="str">
        <f t="shared" si="65"/>
        <v/>
      </c>
    </row>
    <row r="868" spans="1:12" s="156" customFormat="1" ht="13.8" x14ac:dyDescent="0.3">
      <c r="A868" s="157" t="s">
        <v>711</v>
      </c>
      <c r="B868" s="158" t="s">
        <v>712</v>
      </c>
      <c r="C868" s="159"/>
      <c r="D868" s="160"/>
      <c r="E868" s="160"/>
      <c r="F868" s="160"/>
      <c r="G868" s="160"/>
      <c r="H868" s="160"/>
      <c r="I868" s="161"/>
      <c r="L868" s="156" t="str">
        <f t="shared" si="65"/>
        <v/>
      </c>
    </row>
    <row r="869" spans="1:12" s="156" customFormat="1" ht="13.8" x14ac:dyDescent="0.3">
      <c r="A869" s="9"/>
      <c r="B869" s="9"/>
      <c r="C869" s="9"/>
      <c r="D869" s="9"/>
      <c r="E869" s="9"/>
      <c r="F869" s="9"/>
      <c r="G869" s="9"/>
      <c r="H869" s="9"/>
      <c r="I869" s="69"/>
      <c r="L869" s="156" t="str">
        <f t="shared" si="65"/>
        <v/>
      </c>
    </row>
    <row r="870" spans="1:12" s="156" customFormat="1" ht="13.8" x14ac:dyDescent="0.3">
      <c r="A870" s="171" t="s">
        <v>713</v>
      </c>
      <c r="B870" s="172" t="s">
        <v>714</v>
      </c>
      <c r="C870" s="173"/>
      <c r="D870" s="174"/>
      <c r="E870" s="175"/>
      <c r="F870" s="173"/>
      <c r="G870" s="176"/>
      <c r="H870" s="176"/>
      <c r="I870" s="177"/>
      <c r="L870" s="156" t="str">
        <f t="shared" si="65"/>
        <v/>
      </c>
    </row>
    <row r="871" spans="1:12" s="156" customFormat="1" ht="13.8" x14ac:dyDescent="0.3">
      <c r="A871" s="162" t="s">
        <v>713</v>
      </c>
      <c r="B871" s="163" t="s">
        <v>714</v>
      </c>
      <c r="C871" s="164"/>
      <c r="D871" s="165"/>
      <c r="E871" s="165"/>
      <c r="F871" s="164"/>
      <c r="G871" s="165" t="s">
        <v>326</v>
      </c>
      <c r="H871" s="165" t="s">
        <v>338</v>
      </c>
      <c r="I871" s="166"/>
      <c r="L871" s="156" t="str">
        <f t="shared" si="65"/>
        <v/>
      </c>
    </row>
    <row r="872" spans="1:12" s="156" customFormat="1" ht="13.8" x14ac:dyDescent="0.3">
      <c r="A872" s="178" t="s">
        <v>715</v>
      </c>
      <c r="B872" s="179" t="s">
        <v>716</v>
      </c>
      <c r="C872" s="80"/>
      <c r="D872" s="180"/>
      <c r="E872" s="180"/>
      <c r="F872" s="80"/>
      <c r="G872" s="180"/>
      <c r="H872" s="180" t="s">
        <v>338</v>
      </c>
      <c r="I872" s="186">
        <v>10.149999999999999</v>
      </c>
      <c r="L872" s="156">
        <f t="shared" si="65"/>
        <v>0</v>
      </c>
    </row>
    <row r="873" spans="1:12" s="156" customFormat="1" ht="13.8" x14ac:dyDescent="0.3">
      <c r="A873" s="178" t="s">
        <v>717</v>
      </c>
      <c r="B873" s="179" t="s">
        <v>718</v>
      </c>
      <c r="C873" s="80"/>
      <c r="D873" s="180"/>
      <c r="E873" s="180"/>
      <c r="F873" s="80"/>
      <c r="G873" s="180"/>
      <c r="H873" s="180" t="s">
        <v>338</v>
      </c>
      <c r="I873" s="186">
        <v>20.759999999999998</v>
      </c>
      <c r="L873" s="156">
        <f t="shared" si="65"/>
        <v>0</v>
      </c>
    </row>
    <row r="874" spans="1:12" s="156" customFormat="1" ht="13.8" x14ac:dyDescent="0.3">
      <c r="A874" s="178" t="s">
        <v>719</v>
      </c>
      <c r="B874" s="179" t="s">
        <v>720</v>
      </c>
      <c r="C874" s="80"/>
      <c r="D874" s="180"/>
      <c r="E874" s="180"/>
      <c r="F874" s="80"/>
      <c r="G874" s="180"/>
      <c r="H874" s="180" t="s">
        <v>338</v>
      </c>
      <c r="I874" s="186">
        <v>40.090000000000003</v>
      </c>
      <c r="L874" s="156">
        <f t="shared" si="65"/>
        <v>0</v>
      </c>
    </row>
    <row r="875" spans="1:12" s="156" customFormat="1" ht="13.2" x14ac:dyDescent="0.25">
      <c r="A875" s="167"/>
      <c r="B875" s="167"/>
      <c r="C875" s="167"/>
      <c r="D875" s="167"/>
      <c r="E875" s="188"/>
      <c r="F875" s="167"/>
      <c r="G875" s="188"/>
      <c r="H875" s="188"/>
      <c r="I875" s="187"/>
      <c r="L875" s="156" t="str">
        <f t="shared" si="65"/>
        <v/>
      </c>
    </row>
    <row r="876" spans="1:12" s="156" customFormat="1" ht="13.8" x14ac:dyDescent="0.3">
      <c r="A876" s="157" t="s">
        <v>721</v>
      </c>
      <c r="B876" s="158" t="s">
        <v>722</v>
      </c>
      <c r="C876" s="159"/>
      <c r="D876" s="160"/>
      <c r="E876" s="189"/>
      <c r="F876" s="189"/>
      <c r="G876" s="189"/>
      <c r="H876" s="160"/>
      <c r="I876" s="190"/>
      <c r="L876" s="156" t="str">
        <f t="shared" si="65"/>
        <v/>
      </c>
    </row>
    <row r="877" spans="1:12" s="156" customFormat="1" ht="13.8" x14ac:dyDescent="0.3">
      <c r="A877" s="9"/>
      <c r="B877" s="9"/>
      <c r="C877" s="9"/>
      <c r="D877" s="9"/>
      <c r="E877" s="9"/>
      <c r="F877" s="9"/>
      <c r="G877" s="9"/>
      <c r="H877" s="9"/>
      <c r="I877" s="69"/>
      <c r="L877" s="156" t="str">
        <f t="shared" si="65"/>
        <v/>
      </c>
    </row>
    <row r="878" spans="1:12" s="156" customFormat="1" ht="13.8" x14ac:dyDescent="0.3">
      <c r="A878" s="171" t="s">
        <v>723</v>
      </c>
      <c r="B878" s="172" t="s">
        <v>724</v>
      </c>
      <c r="C878" s="173"/>
      <c r="D878" s="174"/>
      <c r="E878" s="175"/>
      <c r="F878" s="173"/>
      <c r="G878" s="176"/>
      <c r="H878" s="176"/>
      <c r="I878" s="177"/>
      <c r="L878" s="156" t="str">
        <f t="shared" si="65"/>
        <v/>
      </c>
    </row>
    <row r="879" spans="1:12" s="156" customFormat="1" ht="13.8" x14ac:dyDescent="0.3">
      <c r="A879" s="162" t="s">
        <v>725</v>
      </c>
      <c r="B879" s="163" t="s">
        <v>726</v>
      </c>
      <c r="C879" s="164"/>
      <c r="D879" s="165"/>
      <c r="E879" s="165"/>
      <c r="F879" s="164"/>
      <c r="G879" s="165" t="s">
        <v>326</v>
      </c>
      <c r="H879" s="165" t="s">
        <v>539</v>
      </c>
      <c r="I879" s="170"/>
      <c r="L879" s="156" t="str">
        <f t="shared" si="65"/>
        <v/>
      </c>
    </row>
    <row r="880" spans="1:12" s="156" customFormat="1" ht="13.8" x14ac:dyDescent="0.3">
      <c r="A880" s="178" t="s">
        <v>727</v>
      </c>
      <c r="B880" s="179" t="s">
        <v>726</v>
      </c>
      <c r="C880" s="80"/>
      <c r="D880" s="180"/>
      <c r="E880" s="180"/>
      <c r="F880" s="80"/>
      <c r="G880" s="180"/>
      <c r="H880" s="180" t="s">
        <v>539</v>
      </c>
      <c r="I880" s="191">
        <v>22.545000000000002</v>
      </c>
      <c r="L880" s="156">
        <f t="shared" si="65"/>
        <v>0</v>
      </c>
    </row>
    <row r="881" spans="1:12" s="156" customFormat="1" ht="13.2" x14ac:dyDescent="0.25">
      <c r="A881" s="167"/>
      <c r="B881" s="167"/>
      <c r="C881" s="167"/>
      <c r="D881" s="167"/>
      <c r="E881" s="188"/>
      <c r="F881" s="188"/>
      <c r="G881" s="188"/>
      <c r="H881" s="167"/>
      <c r="I881" s="192"/>
      <c r="L881" s="156" t="str">
        <f t="shared" si="65"/>
        <v/>
      </c>
    </row>
    <row r="882" spans="1:12" s="156" customFormat="1" ht="13.8" x14ac:dyDescent="0.3">
      <c r="A882" s="157" t="s">
        <v>728</v>
      </c>
      <c r="B882" s="158" t="s">
        <v>729</v>
      </c>
      <c r="C882" s="159"/>
      <c r="D882" s="160"/>
      <c r="E882" s="189"/>
      <c r="F882" s="189"/>
      <c r="G882" s="189"/>
      <c r="H882" s="160"/>
      <c r="I882" s="193"/>
      <c r="L882" s="156" t="str">
        <f t="shared" si="65"/>
        <v/>
      </c>
    </row>
    <row r="883" spans="1:12" s="156" customFormat="1" ht="13.8" x14ac:dyDescent="0.3">
      <c r="A883" s="9"/>
      <c r="B883" s="9"/>
      <c r="C883" s="9"/>
      <c r="D883" s="9"/>
      <c r="E883" s="9"/>
      <c r="F883" s="9"/>
      <c r="G883" s="9"/>
      <c r="H883" s="9"/>
      <c r="I883" s="69"/>
      <c r="L883" s="156" t="str">
        <f t="shared" si="65"/>
        <v/>
      </c>
    </row>
    <row r="884" spans="1:12" s="156" customFormat="1" ht="13.8" x14ac:dyDescent="0.3">
      <c r="A884" s="171" t="s">
        <v>730</v>
      </c>
      <c r="B884" s="172" t="s">
        <v>731</v>
      </c>
      <c r="C884" s="173"/>
      <c r="D884" s="174"/>
      <c r="E884" s="175"/>
      <c r="F884" s="173"/>
      <c r="G884" s="176"/>
      <c r="H884" s="176"/>
      <c r="I884" s="177"/>
      <c r="L884" s="156" t="str">
        <f t="shared" si="65"/>
        <v/>
      </c>
    </row>
    <row r="885" spans="1:12" s="156" customFormat="1" ht="13.8" x14ac:dyDescent="0.3">
      <c r="A885" s="162" t="s">
        <v>732</v>
      </c>
      <c r="B885" s="163" t="s">
        <v>733</v>
      </c>
      <c r="C885" s="164"/>
      <c r="D885" s="165"/>
      <c r="E885" s="165"/>
      <c r="F885" s="164"/>
      <c r="G885" s="165" t="s">
        <v>326</v>
      </c>
      <c r="H885" s="165" t="s">
        <v>539</v>
      </c>
      <c r="I885" s="170"/>
      <c r="L885" s="156" t="str">
        <f t="shared" si="65"/>
        <v/>
      </c>
    </row>
    <row r="886" spans="1:12" s="156" customFormat="1" ht="13.8" x14ac:dyDescent="0.3">
      <c r="A886" s="178" t="s">
        <v>734</v>
      </c>
      <c r="B886" s="179" t="s">
        <v>733</v>
      </c>
      <c r="C886" s="80"/>
      <c r="D886" s="180"/>
      <c r="E886" s="180"/>
      <c r="F886" s="80"/>
      <c r="G886" s="180"/>
      <c r="H886" s="180" t="s">
        <v>539</v>
      </c>
      <c r="I886" s="191">
        <v>2.4059999999999993</v>
      </c>
      <c r="L886" s="156">
        <f t="shared" si="65"/>
        <v>0</v>
      </c>
    </row>
    <row r="887" spans="1:12" s="156" customFormat="1" ht="13.2" x14ac:dyDescent="0.25">
      <c r="A887" s="167"/>
      <c r="B887" s="167"/>
      <c r="C887" s="167"/>
      <c r="D887" s="167"/>
      <c r="E887" s="188"/>
      <c r="F887" s="188"/>
      <c r="G887" s="188"/>
      <c r="H887" s="167"/>
      <c r="I887" s="192"/>
      <c r="L887" s="156" t="str">
        <f t="shared" si="65"/>
        <v/>
      </c>
    </row>
    <row r="888" spans="1:12" s="156" customFormat="1" ht="13.8" x14ac:dyDescent="0.3">
      <c r="A888" s="157" t="s">
        <v>735</v>
      </c>
      <c r="B888" s="158" t="s">
        <v>736</v>
      </c>
      <c r="C888" s="159"/>
      <c r="D888" s="160"/>
      <c r="E888" s="189"/>
      <c r="F888" s="189"/>
      <c r="G888" s="189"/>
      <c r="H888" s="160"/>
      <c r="I888" s="193"/>
      <c r="L888" s="156" t="str">
        <f t="shared" si="65"/>
        <v/>
      </c>
    </row>
    <row r="889" spans="1:12" s="156" customFormat="1" ht="13.8" x14ac:dyDescent="0.3">
      <c r="A889" s="9"/>
      <c r="B889" s="9"/>
      <c r="C889" s="9"/>
      <c r="D889" s="9"/>
      <c r="E889" s="9"/>
      <c r="F889" s="9"/>
      <c r="G889" s="9"/>
      <c r="H889" s="9"/>
      <c r="I889" s="69"/>
      <c r="L889" s="156" t="str">
        <f t="shared" si="65"/>
        <v/>
      </c>
    </row>
    <row r="890" spans="1:12" s="156" customFormat="1" ht="13.8" x14ac:dyDescent="0.3">
      <c r="A890" s="157" t="s">
        <v>737</v>
      </c>
      <c r="B890" s="158" t="s">
        <v>738</v>
      </c>
      <c r="C890" s="159"/>
      <c r="D890" s="160"/>
      <c r="E890" s="160"/>
      <c r="F890" s="160"/>
      <c r="G890" s="160"/>
      <c r="H890" s="160"/>
      <c r="I890" s="161"/>
      <c r="L890" s="156" t="str">
        <f t="shared" si="65"/>
        <v/>
      </c>
    </row>
    <row r="891" spans="1:12" s="156" customFormat="1" ht="13.8" x14ac:dyDescent="0.3">
      <c r="A891" s="9"/>
      <c r="B891" s="9"/>
      <c r="C891" s="9"/>
      <c r="D891" s="9"/>
      <c r="E891" s="9"/>
      <c r="F891" s="9"/>
      <c r="G891" s="9"/>
      <c r="H891" s="9"/>
      <c r="I891" s="69"/>
      <c r="L891" s="156" t="str">
        <f t="shared" si="65"/>
        <v/>
      </c>
    </row>
    <row r="892" spans="1:12" s="156" customFormat="1" ht="13.8" x14ac:dyDescent="0.3">
      <c r="A892" s="162" t="s">
        <v>739</v>
      </c>
      <c r="B892" s="163" t="s">
        <v>740</v>
      </c>
      <c r="C892" s="164"/>
      <c r="D892" s="165"/>
      <c r="E892" s="165"/>
      <c r="F892" s="164"/>
      <c r="G892" s="165" t="s">
        <v>326</v>
      </c>
      <c r="H892" s="165" t="s">
        <v>538</v>
      </c>
      <c r="I892" s="166">
        <v>27.889999999999983</v>
      </c>
      <c r="L892" s="156">
        <f t="shared" si="65"/>
        <v>0</v>
      </c>
    </row>
    <row r="893" spans="1:12" s="156" customFormat="1" ht="13.2" x14ac:dyDescent="0.25">
      <c r="A893" s="167"/>
      <c r="B893" s="167"/>
      <c r="C893" s="167"/>
      <c r="D893" s="167"/>
      <c r="E893" s="167"/>
      <c r="F893" s="167"/>
      <c r="G893" s="167"/>
      <c r="H893" s="167"/>
      <c r="I893" s="168"/>
      <c r="L893" s="156" t="str">
        <f t="shared" si="65"/>
        <v/>
      </c>
    </row>
    <row r="894" spans="1:12" s="156" customFormat="1" ht="13.8" x14ac:dyDescent="0.3">
      <c r="A894" s="171" t="s">
        <v>741</v>
      </c>
      <c r="B894" s="172" t="s">
        <v>742</v>
      </c>
      <c r="C894" s="173"/>
      <c r="D894" s="174"/>
      <c r="E894" s="175"/>
      <c r="F894" s="173"/>
      <c r="G894" s="176"/>
      <c r="H894" s="176"/>
      <c r="I894" s="177"/>
      <c r="L894" s="156" t="str">
        <f t="shared" si="65"/>
        <v/>
      </c>
    </row>
    <row r="895" spans="1:12" s="156" customFormat="1" ht="13.2" x14ac:dyDescent="0.25">
      <c r="A895" s="167"/>
      <c r="B895" s="167"/>
      <c r="C895" s="167"/>
      <c r="D895" s="167"/>
      <c r="E895" s="167"/>
      <c r="F895" s="167"/>
      <c r="G895" s="167"/>
      <c r="H895" s="167"/>
      <c r="I895" s="168"/>
      <c r="L895" s="156" t="str">
        <f t="shared" si="65"/>
        <v/>
      </c>
    </row>
    <row r="896" spans="1:12" s="156" customFormat="1" ht="13.8" x14ac:dyDescent="0.3">
      <c r="A896" s="162" t="s">
        <v>743</v>
      </c>
      <c r="B896" s="163" t="s">
        <v>744</v>
      </c>
      <c r="C896" s="164"/>
      <c r="D896" s="165"/>
      <c r="E896" s="165"/>
      <c r="F896" s="164"/>
      <c r="G896" s="165" t="s">
        <v>326</v>
      </c>
      <c r="H896" s="165" t="s">
        <v>538</v>
      </c>
      <c r="I896" s="166">
        <v>1.9899999999999998</v>
      </c>
      <c r="L896" s="156">
        <f t="shared" si="65"/>
        <v>0</v>
      </c>
    </row>
    <row r="897" spans="1:12" s="156" customFormat="1" ht="13.2" x14ac:dyDescent="0.25">
      <c r="A897" s="167"/>
      <c r="B897" s="167"/>
      <c r="C897" s="167"/>
      <c r="D897" s="167"/>
      <c r="E897" s="167"/>
      <c r="F897" s="167"/>
      <c r="G897" s="167"/>
      <c r="H897" s="167"/>
      <c r="I897" s="168"/>
      <c r="L897" s="156" t="str">
        <f t="shared" si="65"/>
        <v/>
      </c>
    </row>
    <row r="898" spans="1:12" s="156" customFormat="1" ht="13.8" x14ac:dyDescent="0.3">
      <c r="A898" s="162" t="s">
        <v>745</v>
      </c>
      <c r="B898" s="163" t="s">
        <v>746</v>
      </c>
      <c r="C898" s="164"/>
      <c r="D898" s="165"/>
      <c r="E898" s="165"/>
      <c r="F898" s="164"/>
      <c r="G898" s="165" t="s">
        <v>326</v>
      </c>
      <c r="H898" s="165" t="s">
        <v>538</v>
      </c>
      <c r="I898" s="166">
        <v>14.439999999999991</v>
      </c>
      <c r="L898" s="156">
        <f t="shared" si="65"/>
        <v>0</v>
      </c>
    </row>
    <row r="899" spans="1:12" s="156" customFormat="1" ht="13.2" x14ac:dyDescent="0.25">
      <c r="A899" s="167"/>
      <c r="B899" s="167"/>
      <c r="C899" s="167"/>
      <c r="D899" s="167"/>
      <c r="E899" s="167"/>
      <c r="F899" s="167"/>
      <c r="G899" s="167"/>
      <c r="H899" s="167"/>
      <c r="I899" s="168"/>
      <c r="L899" s="156" t="str">
        <f t="shared" si="65"/>
        <v/>
      </c>
    </row>
    <row r="900" spans="1:12" s="156" customFormat="1" ht="13.8" x14ac:dyDescent="0.3">
      <c r="A900" s="157" t="s">
        <v>747</v>
      </c>
      <c r="B900" s="158" t="s">
        <v>748</v>
      </c>
      <c r="C900" s="159"/>
      <c r="D900" s="160"/>
      <c r="E900" s="189"/>
      <c r="F900" s="189"/>
      <c r="G900" s="189"/>
      <c r="H900" s="160"/>
      <c r="I900" s="193"/>
      <c r="L900" s="156" t="str">
        <f t="shared" si="65"/>
        <v/>
      </c>
    </row>
    <row r="901" spans="1:12" s="156" customFormat="1" ht="13.8" x14ac:dyDescent="0.3">
      <c r="A901" s="9"/>
      <c r="B901" s="9"/>
      <c r="C901" s="9"/>
      <c r="D901" s="9"/>
      <c r="E901" s="9"/>
      <c r="F901" s="9"/>
      <c r="G901" s="9"/>
      <c r="H901" s="9"/>
      <c r="I901" s="69"/>
      <c r="L901" s="156" t="str">
        <f t="shared" si="65"/>
        <v/>
      </c>
    </row>
    <row r="902" spans="1:12" s="156" customFormat="1" ht="13.8" x14ac:dyDescent="0.3">
      <c r="A902" s="157" t="s">
        <v>749</v>
      </c>
      <c r="B902" s="158" t="s">
        <v>750</v>
      </c>
      <c r="C902" s="159"/>
      <c r="D902" s="160"/>
      <c r="E902" s="160"/>
      <c r="F902" s="160"/>
      <c r="G902" s="160"/>
      <c r="H902" s="160"/>
      <c r="I902" s="161"/>
      <c r="L902" s="156" t="str">
        <f t="shared" si="65"/>
        <v/>
      </c>
    </row>
    <row r="903" spans="1:12" s="156" customFormat="1" ht="13.8" x14ac:dyDescent="0.3">
      <c r="A903" s="9"/>
      <c r="B903" s="9"/>
      <c r="C903" s="9"/>
      <c r="D903" s="9"/>
      <c r="E903" s="9"/>
      <c r="F903" s="9"/>
      <c r="G903" s="9"/>
      <c r="H903" s="9"/>
      <c r="I903" s="69"/>
      <c r="L903" s="156" t="str">
        <f t="shared" si="65"/>
        <v/>
      </c>
    </row>
    <row r="904" spans="1:12" s="156" customFormat="1" ht="13.8" x14ac:dyDescent="0.3">
      <c r="A904" s="157" t="s">
        <v>751</v>
      </c>
      <c r="B904" s="158" t="s">
        <v>752</v>
      </c>
      <c r="C904" s="159"/>
      <c r="D904" s="160"/>
      <c r="E904" s="160"/>
      <c r="F904" s="160"/>
      <c r="G904" s="160"/>
      <c r="H904" s="160"/>
      <c r="I904" s="161"/>
      <c r="L904" s="156" t="str">
        <f t="shared" si="65"/>
        <v/>
      </c>
    </row>
    <row r="905" spans="1:12" s="156" customFormat="1" ht="13.8" x14ac:dyDescent="0.3">
      <c r="A905" s="9"/>
      <c r="B905" s="9"/>
      <c r="C905" s="9"/>
      <c r="D905" s="9"/>
      <c r="E905" s="9"/>
      <c r="F905" s="9"/>
      <c r="G905" s="9"/>
      <c r="H905" s="9"/>
      <c r="I905" s="69"/>
      <c r="L905" s="156" t="str">
        <f t="shared" si="65"/>
        <v/>
      </c>
    </row>
    <row r="906" spans="1:12" s="156" customFormat="1" ht="13.8" x14ac:dyDescent="0.3">
      <c r="A906" s="157" t="s">
        <v>753</v>
      </c>
      <c r="B906" s="158" t="s">
        <v>754</v>
      </c>
      <c r="C906" s="159"/>
      <c r="D906" s="160"/>
      <c r="E906" s="160"/>
      <c r="F906" s="160"/>
      <c r="G906" s="160"/>
      <c r="H906" s="160"/>
      <c r="I906" s="161"/>
      <c r="L906" s="156" t="str">
        <f t="shared" si="65"/>
        <v/>
      </c>
    </row>
    <row r="907" spans="1:12" s="156" customFormat="1" ht="13.2" x14ac:dyDescent="0.25">
      <c r="A907" s="167"/>
      <c r="B907" s="167"/>
      <c r="C907" s="167"/>
      <c r="D907" s="167"/>
      <c r="E907" s="167"/>
      <c r="F907" s="167"/>
      <c r="G907" s="167"/>
      <c r="H907" s="167"/>
      <c r="I907" s="168"/>
      <c r="L907" s="156" t="str">
        <f t="shared" si="65"/>
        <v/>
      </c>
    </row>
    <row r="908" spans="1:12" s="156" customFormat="1" ht="13.8" x14ac:dyDescent="0.3">
      <c r="A908" s="162" t="s">
        <v>755</v>
      </c>
      <c r="B908" s="163" t="s">
        <v>756</v>
      </c>
      <c r="C908" s="164"/>
      <c r="D908" s="165"/>
      <c r="E908" s="165"/>
      <c r="F908" s="164"/>
      <c r="G908" s="165" t="s">
        <v>326</v>
      </c>
      <c r="H908" s="165" t="s">
        <v>539</v>
      </c>
      <c r="I908" s="170">
        <v>0.26900000000000007</v>
      </c>
      <c r="L908" s="156">
        <f t="shared" si="65"/>
        <v>0</v>
      </c>
    </row>
    <row r="909" spans="1:12" s="156" customFormat="1" ht="13.2" x14ac:dyDescent="0.25">
      <c r="A909" s="167"/>
      <c r="B909" s="167"/>
      <c r="C909" s="167"/>
      <c r="D909" s="167"/>
      <c r="E909" s="167"/>
      <c r="F909" s="167"/>
      <c r="G909" s="167"/>
      <c r="H909" s="167"/>
      <c r="I909" s="168"/>
      <c r="L909" s="156" t="str">
        <f t="shared" si="65"/>
        <v/>
      </c>
    </row>
    <row r="910" spans="1:12" s="156" customFormat="1" ht="13.8" x14ac:dyDescent="0.3">
      <c r="A910" s="157" t="s">
        <v>757</v>
      </c>
      <c r="B910" s="158" t="s">
        <v>758</v>
      </c>
      <c r="C910" s="159"/>
      <c r="D910" s="160"/>
      <c r="E910" s="160"/>
      <c r="F910" s="160"/>
      <c r="G910" s="160"/>
      <c r="H910" s="160"/>
      <c r="I910" s="161"/>
      <c r="L910" s="156" t="str">
        <f t="shared" si="65"/>
        <v/>
      </c>
    </row>
    <row r="911" spans="1:12" s="156" customFormat="1" ht="13.8" x14ac:dyDescent="0.3">
      <c r="A911" s="9"/>
      <c r="B911" s="9"/>
      <c r="C911" s="9"/>
      <c r="D911" s="9"/>
      <c r="E911" s="9"/>
      <c r="F911" s="9"/>
      <c r="G911" s="9"/>
      <c r="H911" s="9"/>
      <c r="I911" s="69"/>
      <c r="L911" s="156" t="str">
        <f t="shared" si="65"/>
        <v/>
      </c>
    </row>
    <row r="912" spans="1:12" s="156" customFormat="1" ht="13.8" x14ac:dyDescent="0.3">
      <c r="A912" s="171" t="s">
        <v>759</v>
      </c>
      <c r="B912" s="172" t="s">
        <v>760</v>
      </c>
      <c r="C912" s="173"/>
      <c r="D912" s="174"/>
      <c r="E912" s="175"/>
      <c r="F912" s="173"/>
      <c r="G912" s="176"/>
      <c r="H912" s="176"/>
      <c r="I912" s="177"/>
      <c r="L912" s="156" t="str">
        <f t="shared" si="65"/>
        <v/>
      </c>
    </row>
    <row r="913" spans="1:12" s="156" customFormat="1" ht="13.8" x14ac:dyDescent="0.3">
      <c r="A913" s="162" t="s">
        <v>759</v>
      </c>
      <c r="B913" s="163" t="s">
        <v>760</v>
      </c>
      <c r="C913" s="164"/>
      <c r="D913" s="165"/>
      <c r="E913" s="165"/>
      <c r="F913" s="164"/>
      <c r="G913" s="165" t="s">
        <v>326</v>
      </c>
      <c r="H913" s="165" t="s">
        <v>538</v>
      </c>
      <c r="I913" s="166"/>
      <c r="L913" s="156" t="str">
        <f t="shared" si="65"/>
        <v/>
      </c>
    </row>
    <row r="914" spans="1:12" s="156" customFormat="1" ht="13.8" x14ac:dyDescent="0.3">
      <c r="A914" s="178" t="s">
        <v>761</v>
      </c>
      <c r="B914" s="179" t="s">
        <v>762</v>
      </c>
      <c r="C914" s="80"/>
      <c r="D914" s="180"/>
      <c r="E914" s="180"/>
      <c r="F914" s="80"/>
      <c r="G914" s="180"/>
      <c r="H914" s="180" t="s">
        <v>538</v>
      </c>
      <c r="I914" s="186">
        <v>14.599999999999989</v>
      </c>
      <c r="L914" s="156">
        <f t="shared" si="65"/>
        <v>0</v>
      </c>
    </row>
    <row r="915" spans="1:12" s="156" customFormat="1" ht="13.2" x14ac:dyDescent="0.25">
      <c r="A915" s="167"/>
      <c r="B915" s="167"/>
      <c r="C915" s="167"/>
      <c r="D915" s="167"/>
      <c r="E915" s="188"/>
      <c r="F915" s="167"/>
      <c r="G915" s="188"/>
      <c r="H915" s="167"/>
      <c r="I915" s="187"/>
      <c r="L915" s="156" t="str">
        <f t="shared" si="65"/>
        <v/>
      </c>
    </row>
    <row r="916" spans="1:12" s="156" customFormat="1" ht="13.8" x14ac:dyDescent="0.3">
      <c r="A916" s="157" t="s">
        <v>763</v>
      </c>
      <c r="B916" s="158" t="s">
        <v>764</v>
      </c>
      <c r="C916" s="159"/>
      <c r="D916" s="160"/>
      <c r="E916" s="189"/>
      <c r="F916" s="160"/>
      <c r="G916" s="189"/>
      <c r="H916" s="160"/>
      <c r="I916" s="190"/>
      <c r="L916" s="156" t="str">
        <f t="shared" si="65"/>
        <v/>
      </c>
    </row>
    <row r="917" spans="1:12" s="156" customFormat="1" ht="13.8" x14ac:dyDescent="0.3">
      <c r="A917" s="9"/>
      <c r="B917" s="9"/>
      <c r="C917" s="9"/>
      <c r="D917" s="9"/>
      <c r="E917" s="9"/>
      <c r="F917" s="9"/>
      <c r="G917" s="9"/>
      <c r="H917" s="9"/>
      <c r="I917" s="69"/>
      <c r="L917" s="156" t="str">
        <f t="shared" si="65"/>
        <v/>
      </c>
    </row>
    <row r="918" spans="1:12" s="156" customFormat="1" ht="13.8" x14ac:dyDescent="0.3">
      <c r="A918" s="157" t="s">
        <v>765</v>
      </c>
      <c r="B918" s="158" t="s">
        <v>766</v>
      </c>
      <c r="C918" s="159"/>
      <c r="D918" s="160"/>
      <c r="E918" s="160"/>
      <c r="F918" s="160"/>
      <c r="G918" s="160"/>
      <c r="H918" s="160"/>
      <c r="I918" s="161"/>
      <c r="L918" s="156" t="str">
        <f t="shared" si="65"/>
        <v/>
      </c>
    </row>
    <row r="919" spans="1:12" s="156" customFormat="1" ht="13.8" x14ac:dyDescent="0.3">
      <c r="A919" s="9"/>
      <c r="B919" s="9"/>
      <c r="C919" s="9"/>
      <c r="D919" s="9"/>
      <c r="E919" s="9"/>
      <c r="F919" s="9"/>
      <c r="G919" s="9"/>
      <c r="H919" s="9"/>
      <c r="I919" s="69"/>
      <c r="L919" s="156" t="str">
        <f t="shared" si="65"/>
        <v/>
      </c>
    </row>
    <row r="920" spans="1:12" s="156" customFormat="1" ht="13.8" x14ac:dyDescent="0.3">
      <c r="A920" s="157" t="s">
        <v>767</v>
      </c>
      <c r="B920" s="158" t="s">
        <v>768</v>
      </c>
      <c r="C920" s="159"/>
      <c r="D920" s="160"/>
      <c r="E920" s="160"/>
      <c r="F920" s="160"/>
      <c r="G920" s="160"/>
      <c r="H920" s="160"/>
      <c r="I920" s="161"/>
      <c r="L920" s="156" t="str">
        <f t="shared" si="65"/>
        <v/>
      </c>
    </row>
    <row r="921" spans="1:12" s="156" customFormat="1" ht="13.8" x14ac:dyDescent="0.3">
      <c r="A921" s="9"/>
      <c r="B921" s="9"/>
      <c r="C921" s="9"/>
      <c r="D921" s="9"/>
      <c r="E921" s="9"/>
      <c r="F921" s="9"/>
      <c r="G921" s="9"/>
      <c r="H921" s="9"/>
      <c r="I921" s="69"/>
      <c r="L921" s="156" t="str">
        <f t="shared" si="65"/>
        <v/>
      </c>
    </row>
    <row r="922" spans="1:12" s="156" customFormat="1" ht="13.8" x14ac:dyDescent="0.3">
      <c r="A922" s="171" t="s">
        <v>769</v>
      </c>
      <c r="B922" s="172" t="s">
        <v>770</v>
      </c>
      <c r="C922" s="173"/>
      <c r="D922" s="174"/>
      <c r="E922" s="175"/>
      <c r="F922" s="173"/>
      <c r="G922" s="176"/>
      <c r="H922" s="176"/>
      <c r="I922" s="177"/>
      <c r="L922" s="156" t="str">
        <f t="shared" si="65"/>
        <v/>
      </c>
    </row>
    <row r="923" spans="1:12" s="156" customFormat="1" ht="13.8" x14ac:dyDescent="0.3">
      <c r="A923" s="162" t="s">
        <v>769</v>
      </c>
      <c r="B923" s="163" t="s">
        <v>770</v>
      </c>
      <c r="C923" s="164"/>
      <c r="D923" s="165"/>
      <c r="E923" s="165"/>
      <c r="F923" s="164"/>
      <c r="G923" s="165" t="s">
        <v>326</v>
      </c>
      <c r="H923" s="165" t="s">
        <v>327</v>
      </c>
      <c r="I923" s="169"/>
      <c r="L923" s="156" t="str">
        <f t="shared" si="65"/>
        <v/>
      </c>
    </row>
    <row r="924" spans="1:12" s="156" customFormat="1" ht="13.8" x14ac:dyDescent="0.3">
      <c r="A924" s="178" t="s">
        <v>771</v>
      </c>
      <c r="B924" s="179" t="s">
        <v>772</v>
      </c>
      <c r="C924" s="80"/>
      <c r="D924" s="180"/>
      <c r="E924" s="180"/>
      <c r="F924" s="80"/>
      <c r="G924" s="180"/>
      <c r="H924" s="180" t="s">
        <v>327</v>
      </c>
      <c r="I924" s="181">
        <v>30</v>
      </c>
      <c r="L924" s="156">
        <f t="shared" ref="L924:L987" si="66">IF(OR(I924="",I924=0),"",IF(J924="",I924*K924,J924*K924))</f>
        <v>0</v>
      </c>
    </row>
    <row r="925" spans="1:12" s="156" customFormat="1" ht="13.8" x14ac:dyDescent="0.3">
      <c r="A925" s="178" t="s">
        <v>773</v>
      </c>
      <c r="B925" s="179" t="s">
        <v>774</v>
      </c>
      <c r="C925" s="80"/>
      <c r="D925" s="180"/>
      <c r="E925" s="180"/>
      <c r="F925" s="80"/>
      <c r="G925" s="180"/>
      <c r="H925" s="180" t="s">
        <v>327</v>
      </c>
      <c r="I925" s="181">
        <v>2</v>
      </c>
      <c r="L925" s="156">
        <f t="shared" si="66"/>
        <v>0</v>
      </c>
    </row>
    <row r="926" spans="1:12" s="156" customFormat="1" ht="13.2" x14ac:dyDescent="0.25">
      <c r="A926" s="167"/>
      <c r="B926" s="167"/>
      <c r="C926" s="167"/>
      <c r="D926" s="167"/>
      <c r="E926" s="182"/>
      <c r="F926" s="167"/>
      <c r="G926" s="167"/>
      <c r="H926" s="167"/>
      <c r="I926" s="183"/>
      <c r="L926" s="156" t="str">
        <f t="shared" si="66"/>
        <v/>
      </c>
    </row>
    <row r="927" spans="1:12" s="156" customFormat="1" ht="13.8" x14ac:dyDescent="0.3">
      <c r="A927" s="157" t="s">
        <v>775</v>
      </c>
      <c r="B927" s="158" t="s">
        <v>776</v>
      </c>
      <c r="C927" s="159"/>
      <c r="D927" s="160"/>
      <c r="E927" s="184"/>
      <c r="F927" s="160"/>
      <c r="G927" s="160"/>
      <c r="H927" s="160"/>
      <c r="I927" s="185"/>
      <c r="L927" s="156" t="str">
        <f t="shared" si="66"/>
        <v/>
      </c>
    </row>
    <row r="928" spans="1:12" s="156" customFormat="1" ht="13.8" x14ac:dyDescent="0.3">
      <c r="A928" s="9"/>
      <c r="B928" s="9"/>
      <c r="C928" s="9"/>
      <c r="D928" s="9"/>
      <c r="E928" s="9"/>
      <c r="F928" s="9"/>
      <c r="G928" s="9"/>
      <c r="H928" s="9"/>
      <c r="I928" s="69"/>
      <c r="L928" s="156" t="str">
        <f t="shared" si="66"/>
        <v/>
      </c>
    </row>
    <row r="929" spans="1:12" s="156" customFormat="1" ht="13.8" x14ac:dyDescent="0.3">
      <c r="A929" s="157" t="s">
        <v>777</v>
      </c>
      <c r="B929" s="158" t="s">
        <v>778</v>
      </c>
      <c r="C929" s="159"/>
      <c r="D929" s="160"/>
      <c r="E929" s="160"/>
      <c r="F929" s="160"/>
      <c r="G929" s="160"/>
      <c r="H929" s="160"/>
      <c r="I929" s="161"/>
      <c r="L929" s="156" t="str">
        <f t="shared" si="66"/>
        <v/>
      </c>
    </row>
    <row r="930" spans="1:12" s="156" customFormat="1" ht="13.8" x14ac:dyDescent="0.3">
      <c r="A930" s="9"/>
      <c r="B930" s="9"/>
      <c r="C930" s="9"/>
      <c r="D930" s="9"/>
      <c r="E930" s="9"/>
      <c r="F930" s="9"/>
      <c r="G930" s="9"/>
      <c r="H930" s="9"/>
      <c r="I930" s="69"/>
      <c r="L930" s="156" t="str">
        <f t="shared" si="66"/>
        <v/>
      </c>
    </row>
    <row r="931" spans="1:12" s="156" customFormat="1" ht="13.8" x14ac:dyDescent="0.3">
      <c r="A931" s="157" t="s">
        <v>779</v>
      </c>
      <c r="B931" s="158" t="s">
        <v>780</v>
      </c>
      <c r="C931" s="159"/>
      <c r="D931" s="160"/>
      <c r="E931" s="160"/>
      <c r="F931" s="160"/>
      <c r="G931" s="160"/>
      <c r="H931" s="160"/>
      <c r="I931" s="161"/>
      <c r="L931" s="156" t="str">
        <f t="shared" si="66"/>
        <v/>
      </c>
    </row>
    <row r="932" spans="1:12" s="156" customFormat="1" ht="13.8" x14ac:dyDescent="0.3">
      <c r="A932" s="9"/>
      <c r="B932" s="9"/>
      <c r="C932" s="9"/>
      <c r="D932" s="9"/>
      <c r="E932" s="9"/>
      <c r="F932" s="9"/>
      <c r="G932" s="9"/>
      <c r="H932" s="9"/>
      <c r="I932" s="69"/>
      <c r="L932" s="156" t="str">
        <f t="shared" si="66"/>
        <v/>
      </c>
    </row>
    <row r="933" spans="1:12" s="156" customFormat="1" ht="13.8" x14ac:dyDescent="0.3">
      <c r="A933" s="157" t="s">
        <v>781</v>
      </c>
      <c r="B933" s="158" t="s">
        <v>782</v>
      </c>
      <c r="C933" s="159"/>
      <c r="D933" s="160"/>
      <c r="E933" s="160"/>
      <c r="F933" s="160"/>
      <c r="G933" s="160"/>
      <c r="H933" s="160"/>
      <c r="I933" s="161"/>
      <c r="L933" s="156" t="str">
        <f t="shared" si="66"/>
        <v/>
      </c>
    </row>
    <row r="934" spans="1:12" s="156" customFormat="1" ht="13.8" x14ac:dyDescent="0.3">
      <c r="A934" s="9"/>
      <c r="B934" s="9"/>
      <c r="C934" s="9"/>
      <c r="D934" s="9"/>
      <c r="E934" s="9"/>
      <c r="F934" s="9"/>
      <c r="G934" s="9"/>
      <c r="H934" s="9"/>
      <c r="I934" s="69"/>
      <c r="L934" s="156" t="str">
        <f t="shared" si="66"/>
        <v/>
      </c>
    </row>
    <row r="935" spans="1:12" s="156" customFormat="1" ht="13.8" x14ac:dyDescent="0.3">
      <c r="A935" s="171" t="s">
        <v>783</v>
      </c>
      <c r="B935" s="172" t="s">
        <v>784</v>
      </c>
      <c r="C935" s="173"/>
      <c r="D935" s="174"/>
      <c r="E935" s="175"/>
      <c r="F935" s="173"/>
      <c r="G935" s="176"/>
      <c r="H935" s="176"/>
      <c r="I935" s="177"/>
      <c r="L935" s="156" t="str">
        <f t="shared" si="66"/>
        <v/>
      </c>
    </row>
    <row r="936" spans="1:12" s="156" customFormat="1" ht="13.8" x14ac:dyDescent="0.3">
      <c r="A936" s="162" t="s">
        <v>783</v>
      </c>
      <c r="B936" s="163" t="s">
        <v>784</v>
      </c>
      <c r="C936" s="164"/>
      <c r="D936" s="165"/>
      <c r="E936" s="165"/>
      <c r="F936" s="164"/>
      <c r="G936" s="165" t="s">
        <v>326</v>
      </c>
      <c r="H936" s="165" t="s">
        <v>538</v>
      </c>
      <c r="I936" s="166"/>
      <c r="L936" s="156" t="str">
        <f t="shared" si="66"/>
        <v/>
      </c>
    </row>
    <row r="937" spans="1:12" s="156" customFormat="1" ht="13.8" x14ac:dyDescent="0.3">
      <c r="A937" s="178" t="s">
        <v>785</v>
      </c>
      <c r="B937" s="179" t="s">
        <v>786</v>
      </c>
      <c r="C937" s="80"/>
      <c r="D937" s="180"/>
      <c r="E937" s="180"/>
      <c r="F937" s="80"/>
      <c r="G937" s="180"/>
      <c r="H937" s="180" t="s">
        <v>538</v>
      </c>
      <c r="I937" s="186">
        <v>55.72</v>
      </c>
      <c r="L937" s="156">
        <f t="shared" si="66"/>
        <v>0</v>
      </c>
    </row>
    <row r="938" spans="1:12" s="156" customFormat="1" ht="13.2" x14ac:dyDescent="0.25">
      <c r="A938" s="167"/>
      <c r="B938" s="167"/>
      <c r="C938" s="167"/>
      <c r="D938" s="167"/>
      <c r="E938" s="188"/>
      <c r="F938" s="188"/>
      <c r="G938" s="188"/>
      <c r="H938" s="167"/>
      <c r="I938" s="187"/>
      <c r="L938" s="156" t="str">
        <f t="shared" si="66"/>
        <v/>
      </c>
    </row>
    <row r="939" spans="1:12" s="156" customFormat="1" ht="13.8" x14ac:dyDescent="0.3">
      <c r="A939" s="157" t="s">
        <v>787</v>
      </c>
      <c r="B939" s="158" t="s">
        <v>788</v>
      </c>
      <c r="C939" s="159"/>
      <c r="D939" s="160"/>
      <c r="E939" s="189"/>
      <c r="F939" s="189"/>
      <c r="G939" s="189"/>
      <c r="H939" s="160"/>
      <c r="I939" s="190"/>
      <c r="L939" s="156" t="str">
        <f t="shared" si="66"/>
        <v/>
      </c>
    </row>
    <row r="940" spans="1:12" s="156" customFormat="1" ht="13.8" x14ac:dyDescent="0.3">
      <c r="A940" s="9"/>
      <c r="B940" s="9"/>
      <c r="C940" s="9"/>
      <c r="D940" s="9"/>
      <c r="E940" s="9"/>
      <c r="F940" s="9"/>
      <c r="G940" s="9"/>
      <c r="H940" s="9"/>
      <c r="I940" s="69"/>
      <c r="L940" s="156" t="str">
        <f t="shared" si="66"/>
        <v/>
      </c>
    </row>
    <row r="941" spans="1:12" s="156" customFormat="1" ht="13.8" x14ac:dyDescent="0.3">
      <c r="A941" s="157" t="s">
        <v>789</v>
      </c>
      <c r="B941" s="158" t="s">
        <v>790</v>
      </c>
      <c r="C941" s="159"/>
      <c r="D941" s="160"/>
      <c r="E941" s="160"/>
      <c r="F941" s="160"/>
      <c r="G941" s="160"/>
      <c r="H941" s="160"/>
      <c r="I941" s="161"/>
      <c r="L941" s="156" t="str">
        <f t="shared" si="66"/>
        <v/>
      </c>
    </row>
    <row r="942" spans="1:12" s="156" customFormat="1" ht="13.8" x14ac:dyDescent="0.3">
      <c r="A942" s="9"/>
      <c r="B942" s="9"/>
      <c r="C942" s="9"/>
      <c r="D942" s="9"/>
      <c r="E942" s="9"/>
      <c r="F942" s="9"/>
      <c r="G942" s="9"/>
      <c r="H942" s="9"/>
      <c r="I942" s="69"/>
      <c r="L942" s="156" t="str">
        <f t="shared" si="66"/>
        <v/>
      </c>
    </row>
    <row r="943" spans="1:12" s="156" customFormat="1" ht="13.8" x14ac:dyDescent="0.3">
      <c r="A943" s="162" t="s">
        <v>791</v>
      </c>
      <c r="B943" s="163" t="s">
        <v>792</v>
      </c>
      <c r="C943" s="164"/>
      <c r="D943" s="165"/>
      <c r="E943" s="165"/>
      <c r="F943" s="164"/>
      <c r="G943" s="165" t="s">
        <v>326</v>
      </c>
      <c r="H943" s="165" t="s">
        <v>538</v>
      </c>
      <c r="I943" s="166">
        <v>288.14999999999998</v>
      </c>
      <c r="L943" s="156">
        <f t="shared" si="66"/>
        <v>0</v>
      </c>
    </row>
    <row r="944" spans="1:12" s="156" customFormat="1" ht="13.2" x14ac:dyDescent="0.25">
      <c r="A944" s="167"/>
      <c r="B944" s="167"/>
      <c r="C944" s="167"/>
      <c r="D944" s="167"/>
      <c r="E944" s="167"/>
      <c r="F944" s="167"/>
      <c r="G944" s="167"/>
      <c r="H944" s="167"/>
      <c r="I944" s="168"/>
      <c r="L944" s="156" t="str">
        <f t="shared" si="66"/>
        <v/>
      </c>
    </row>
    <row r="945" spans="1:12" s="156" customFormat="1" ht="13.8" x14ac:dyDescent="0.3">
      <c r="A945" s="157" t="s">
        <v>793</v>
      </c>
      <c r="B945" s="158" t="s">
        <v>794</v>
      </c>
      <c r="C945" s="159"/>
      <c r="D945" s="160"/>
      <c r="E945" s="160"/>
      <c r="F945" s="160"/>
      <c r="G945" s="160"/>
      <c r="H945" s="160"/>
      <c r="I945" s="161"/>
      <c r="L945" s="156" t="str">
        <f t="shared" si="66"/>
        <v/>
      </c>
    </row>
    <row r="946" spans="1:12" s="156" customFormat="1" ht="13.8" x14ac:dyDescent="0.3">
      <c r="A946" s="9"/>
      <c r="B946" s="9"/>
      <c r="C946" s="9"/>
      <c r="D946" s="9"/>
      <c r="E946" s="9"/>
      <c r="F946" s="9"/>
      <c r="G946" s="9"/>
      <c r="H946" s="9"/>
      <c r="I946" s="69"/>
      <c r="L946" s="156" t="str">
        <f t="shared" si="66"/>
        <v/>
      </c>
    </row>
    <row r="947" spans="1:12" s="156" customFormat="1" ht="13.8" x14ac:dyDescent="0.3">
      <c r="A947" s="157" t="s">
        <v>795</v>
      </c>
      <c r="B947" s="158" t="s">
        <v>796</v>
      </c>
      <c r="C947" s="159"/>
      <c r="D947" s="160"/>
      <c r="E947" s="160"/>
      <c r="F947" s="160"/>
      <c r="G947" s="160"/>
      <c r="H947" s="160"/>
      <c r="I947" s="161"/>
      <c r="L947" s="156" t="str">
        <f t="shared" si="66"/>
        <v/>
      </c>
    </row>
    <row r="948" spans="1:12" s="156" customFormat="1" ht="13.8" x14ac:dyDescent="0.3">
      <c r="A948" s="9"/>
      <c r="B948" s="9"/>
      <c r="C948" s="9"/>
      <c r="D948" s="9"/>
      <c r="E948" s="9"/>
      <c r="F948" s="9"/>
      <c r="G948" s="9"/>
      <c r="H948" s="9"/>
      <c r="I948" s="69"/>
      <c r="L948" s="156" t="str">
        <f t="shared" si="66"/>
        <v/>
      </c>
    </row>
    <row r="949" spans="1:12" s="156" customFormat="1" ht="13.8" x14ac:dyDescent="0.3">
      <c r="A949" s="157" t="s">
        <v>797</v>
      </c>
      <c r="B949" s="158" t="s">
        <v>798</v>
      </c>
      <c r="C949" s="159"/>
      <c r="D949" s="160"/>
      <c r="E949" s="160"/>
      <c r="F949" s="160"/>
      <c r="G949" s="160"/>
      <c r="H949" s="160"/>
      <c r="I949" s="161"/>
      <c r="L949" s="156" t="str">
        <f t="shared" si="66"/>
        <v/>
      </c>
    </row>
    <row r="950" spans="1:12" s="156" customFormat="1" ht="13.8" x14ac:dyDescent="0.3">
      <c r="A950" s="9"/>
      <c r="B950" s="9"/>
      <c r="C950" s="9"/>
      <c r="D950" s="9"/>
      <c r="E950" s="9"/>
      <c r="F950" s="9"/>
      <c r="G950" s="9"/>
      <c r="H950" s="9"/>
      <c r="I950" s="69"/>
      <c r="L950" s="156" t="str">
        <f t="shared" si="66"/>
        <v/>
      </c>
    </row>
    <row r="951" spans="1:12" s="156" customFormat="1" ht="13.8" x14ac:dyDescent="0.3">
      <c r="A951" s="171" t="s">
        <v>799</v>
      </c>
      <c r="B951" s="172" t="s">
        <v>800</v>
      </c>
      <c r="C951" s="173"/>
      <c r="D951" s="174"/>
      <c r="E951" s="175"/>
      <c r="F951" s="173"/>
      <c r="G951" s="176"/>
      <c r="H951" s="176"/>
      <c r="I951" s="177"/>
      <c r="L951" s="156" t="str">
        <f t="shared" si="66"/>
        <v/>
      </c>
    </row>
    <row r="952" spans="1:12" s="156" customFormat="1" ht="13.8" x14ac:dyDescent="0.3">
      <c r="A952" s="162" t="s">
        <v>801</v>
      </c>
      <c r="B952" s="163" t="s">
        <v>802</v>
      </c>
      <c r="C952" s="164"/>
      <c r="D952" s="165"/>
      <c r="E952" s="165"/>
      <c r="F952" s="164"/>
      <c r="G952" s="165" t="s">
        <v>326</v>
      </c>
      <c r="H952" s="165" t="s">
        <v>538</v>
      </c>
      <c r="I952" s="166"/>
      <c r="L952" s="156" t="str">
        <f t="shared" si="66"/>
        <v/>
      </c>
    </row>
    <row r="953" spans="1:12" s="156" customFormat="1" ht="13.8" x14ac:dyDescent="0.3">
      <c r="A953" s="178" t="s">
        <v>803</v>
      </c>
      <c r="B953" s="179" t="s">
        <v>804</v>
      </c>
      <c r="C953" s="80"/>
      <c r="D953" s="180"/>
      <c r="E953" s="180"/>
      <c r="F953" s="80"/>
      <c r="G953" s="180"/>
      <c r="H953" s="180" t="s">
        <v>538</v>
      </c>
      <c r="I953" s="186">
        <v>46.970000000000006</v>
      </c>
      <c r="L953" s="156">
        <f t="shared" si="66"/>
        <v>0</v>
      </c>
    </row>
    <row r="954" spans="1:12" s="156" customFormat="1" ht="13.8" x14ac:dyDescent="0.3">
      <c r="A954" s="178" t="s">
        <v>805</v>
      </c>
      <c r="B954" s="179" t="s">
        <v>806</v>
      </c>
      <c r="C954" s="80"/>
      <c r="D954" s="180"/>
      <c r="E954" s="180"/>
      <c r="F954" s="80"/>
      <c r="G954" s="180"/>
      <c r="H954" s="180" t="s">
        <v>538</v>
      </c>
      <c r="I954" s="186">
        <v>174.02999999999997</v>
      </c>
      <c r="L954" s="156">
        <f t="shared" si="66"/>
        <v>0</v>
      </c>
    </row>
    <row r="955" spans="1:12" s="156" customFormat="1" ht="13.8" x14ac:dyDescent="0.3">
      <c r="A955" s="178" t="s">
        <v>807</v>
      </c>
      <c r="B955" s="179" t="s">
        <v>808</v>
      </c>
      <c r="C955" s="80"/>
      <c r="D955" s="180"/>
      <c r="E955" s="180"/>
      <c r="F955" s="80"/>
      <c r="G955" s="180"/>
      <c r="H955" s="180" t="s">
        <v>538</v>
      </c>
      <c r="I955" s="186">
        <v>303.33000000000004</v>
      </c>
      <c r="L955" s="156">
        <f t="shared" si="66"/>
        <v>0</v>
      </c>
    </row>
    <row r="956" spans="1:12" s="156" customFormat="1" ht="13.8" x14ac:dyDescent="0.3">
      <c r="A956" s="162" t="s">
        <v>809</v>
      </c>
      <c r="B956" s="163" t="s">
        <v>810</v>
      </c>
      <c r="C956" s="164"/>
      <c r="D956" s="165"/>
      <c r="E956" s="165"/>
      <c r="F956" s="165"/>
      <c r="G956" s="165" t="s">
        <v>326</v>
      </c>
      <c r="H956" s="165" t="s">
        <v>538</v>
      </c>
      <c r="I956" s="166"/>
      <c r="L956" s="156" t="str">
        <f t="shared" si="66"/>
        <v/>
      </c>
    </row>
    <row r="957" spans="1:12" s="156" customFormat="1" ht="13.8" x14ac:dyDescent="0.3">
      <c r="A957" s="178" t="s">
        <v>811</v>
      </c>
      <c r="B957" s="179" t="s">
        <v>812</v>
      </c>
      <c r="C957" s="80"/>
      <c r="D957" s="180"/>
      <c r="E957" s="180"/>
      <c r="F957" s="80"/>
      <c r="G957" s="180"/>
      <c r="H957" s="180" t="s">
        <v>538</v>
      </c>
      <c r="I957" s="186">
        <v>38.92</v>
      </c>
      <c r="L957" s="156">
        <f t="shared" si="66"/>
        <v>0</v>
      </c>
    </row>
    <row r="958" spans="1:12" s="156" customFormat="1" ht="13.8" x14ac:dyDescent="0.3">
      <c r="A958" s="178" t="s">
        <v>813</v>
      </c>
      <c r="B958" s="179" t="s">
        <v>814</v>
      </c>
      <c r="C958" s="80"/>
      <c r="D958" s="180"/>
      <c r="E958" s="180"/>
      <c r="F958" s="80"/>
      <c r="G958" s="180"/>
      <c r="H958" s="180" t="s">
        <v>538</v>
      </c>
      <c r="I958" s="186">
        <v>3.33</v>
      </c>
      <c r="L958" s="156">
        <f t="shared" si="66"/>
        <v>0</v>
      </c>
    </row>
    <row r="959" spans="1:12" s="156" customFormat="1" ht="13.8" x14ac:dyDescent="0.3">
      <c r="A959" s="178" t="s">
        <v>815</v>
      </c>
      <c r="B959" s="179" t="s">
        <v>816</v>
      </c>
      <c r="C959" s="80"/>
      <c r="D959" s="180"/>
      <c r="E959" s="180"/>
      <c r="F959" s="80"/>
      <c r="G959" s="180"/>
      <c r="H959" s="180" t="s">
        <v>538</v>
      </c>
      <c r="I959" s="186">
        <v>30.140000000000004</v>
      </c>
      <c r="L959" s="156">
        <f t="shared" si="66"/>
        <v>0</v>
      </c>
    </row>
    <row r="960" spans="1:12" s="156" customFormat="1" ht="13.2" x14ac:dyDescent="0.25">
      <c r="A960" s="167"/>
      <c r="B960" s="167"/>
      <c r="C960" s="167"/>
      <c r="D960" s="167"/>
      <c r="E960" s="188"/>
      <c r="F960" s="167"/>
      <c r="G960" s="188"/>
      <c r="H960" s="167"/>
      <c r="I960" s="187"/>
      <c r="L960" s="156" t="str">
        <f t="shared" si="66"/>
        <v/>
      </c>
    </row>
    <row r="961" spans="1:12" s="156" customFormat="1" ht="13.8" x14ac:dyDescent="0.3">
      <c r="A961" s="157" t="s">
        <v>817</v>
      </c>
      <c r="B961" s="158" t="s">
        <v>818</v>
      </c>
      <c r="C961" s="159"/>
      <c r="D961" s="160"/>
      <c r="E961" s="189"/>
      <c r="F961" s="160"/>
      <c r="G961" s="189"/>
      <c r="H961" s="160"/>
      <c r="I961" s="190"/>
      <c r="L961" s="156" t="str">
        <f t="shared" si="66"/>
        <v/>
      </c>
    </row>
    <row r="962" spans="1:12" s="156" customFormat="1" ht="13.8" x14ac:dyDescent="0.3">
      <c r="A962" s="9"/>
      <c r="B962" s="9"/>
      <c r="C962" s="9"/>
      <c r="D962" s="9"/>
      <c r="E962" s="9"/>
      <c r="F962" s="9"/>
      <c r="G962" s="9"/>
      <c r="H962" s="9"/>
      <c r="I962" s="69"/>
      <c r="L962" s="156" t="str">
        <f t="shared" si="66"/>
        <v/>
      </c>
    </row>
    <row r="963" spans="1:12" s="156" customFormat="1" ht="13.8" x14ac:dyDescent="0.3">
      <c r="A963" s="157" t="s">
        <v>819</v>
      </c>
      <c r="B963" s="158" t="s">
        <v>820</v>
      </c>
      <c r="C963" s="159"/>
      <c r="D963" s="160"/>
      <c r="E963" s="160"/>
      <c r="F963" s="160"/>
      <c r="G963" s="160" t="s">
        <v>12</v>
      </c>
      <c r="H963" s="160"/>
      <c r="I963" s="161"/>
      <c r="L963" s="156" t="str">
        <f t="shared" si="66"/>
        <v/>
      </c>
    </row>
    <row r="964" spans="1:12" s="156" customFormat="1" ht="13.8" x14ac:dyDescent="0.3">
      <c r="A964" s="9"/>
      <c r="B964" s="9"/>
      <c r="C964" s="9"/>
      <c r="D964" s="9"/>
      <c r="E964" s="9"/>
      <c r="F964" s="9"/>
      <c r="G964" s="9"/>
      <c r="H964" s="9"/>
      <c r="I964" s="69"/>
      <c r="L964" s="156" t="str">
        <f t="shared" si="66"/>
        <v/>
      </c>
    </row>
    <row r="965" spans="1:12" s="156" customFormat="1" ht="13.8" x14ac:dyDescent="0.3">
      <c r="A965" s="157" t="s">
        <v>821</v>
      </c>
      <c r="B965" s="158" t="s">
        <v>822</v>
      </c>
      <c r="C965" s="159"/>
      <c r="D965" s="160"/>
      <c r="E965" s="160"/>
      <c r="F965" s="160"/>
      <c r="G965" s="160"/>
      <c r="H965" s="160"/>
      <c r="I965" s="161"/>
      <c r="L965" s="156" t="str">
        <f t="shared" si="66"/>
        <v/>
      </c>
    </row>
    <row r="966" spans="1:12" s="156" customFormat="1" ht="13.8" x14ac:dyDescent="0.3">
      <c r="A966" s="9"/>
      <c r="B966" s="9"/>
      <c r="C966" s="9"/>
      <c r="D966" s="9"/>
      <c r="E966" s="9"/>
      <c r="F966" s="9"/>
      <c r="G966" s="9"/>
      <c r="H966" s="9"/>
      <c r="I966" s="69"/>
      <c r="L966" s="156" t="str">
        <f t="shared" si="66"/>
        <v/>
      </c>
    </row>
    <row r="967" spans="1:12" s="156" customFormat="1" ht="13.8" x14ac:dyDescent="0.3">
      <c r="A967" s="157" t="s">
        <v>823</v>
      </c>
      <c r="B967" s="158" t="s">
        <v>824</v>
      </c>
      <c r="C967" s="159"/>
      <c r="D967" s="160"/>
      <c r="E967" s="160"/>
      <c r="F967" s="160"/>
      <c r="G967" s="160"/>
      <c r="H967" s="160"/>
      <c r="I967" s="161"/>
      <c r="L967" s="156" t="str">
        <f t="shared" si="66"/>
        <v/>
      </c>
    </row>
    <row r="968" spans="1:12" s="156" customFormat="1" ht="13.8" x14ac:dyDescent="0.3">
      <c r="A968" s="9"/>
      <c r="B968" s="9"/>
      <c r="C968" s="9"/>
      <c r="D968" s="9"/>
      <c r="E968" s="9"/>
      <c r="F968" s="9"/>
      <c r="G968" s="9"/>
      <c r="H968" s="9"/>
      <c r="I968" s="69"/>
      <c r="L968" s="156" t="str">
        <f t="shared" si="66"/>
        <v/>
      </c>
    </row>
    <row r="969" spans="1:12" s="156" customFormat="1" ht="13.8" x14ac:dyDescent="0.3">
      <c r="A969" s="157" t="s">
        <v>825</v>
      </c>
      <c r="B969" s="158" t="s">
        <v>826</v>
      </c>
      <c r="C969" s="159"/>
      <c r="D969" s="160"/>
      <c r="E969" s="160"/>
      <c r="F969" s="160"/>
      <c r="G969" s="160" t="s">
        <v>12</v>
      </c>
      <c r="H969" s="160"/>
      <c r="I969" s="161"/>
      <c r="L969" s="156" t="str">
        <f t="shared" si="66"/>
        <v/>
      </c>
    </row>
    <row r="970" spans="1:12" s="156" customFormat="1" ht="13.8" x14ac:dyDescent="0.3">
      <c r="A970" s="9"/>
      <c r="B970" s="9"/>
      <c r="C970" s="9"/>
      <c r="D970" s="9"/>
      <c r="E970" s="9"/>
      <c r="F970" s="9"/>
      <c r="G970" s="9"/>
      <c r="H970" s="9"/>
      <c r="I970" s="69"/>
      <c r="L970" s="156" t="str">
        <f t="shared" si="66"/>
        <v/>
      </c>
    </row>
    <row r="971" spans="1:12" s="156" customFormat="1" ht="13.8" x14ac:dyDescent="0.3">
      <c r="A971" s="157" t="s">
        <v>827</v>
      </c>
      <c r="B971" s="158" t="s">
        <v>828</v>
      </c>
      <c r="C971" s="159"/>
      <c r="D971" s="160"/>
      <c r="E971" s="160"/>
      <c r="F971" s="160"/>
      <c r="G971" s="160" t="s">
        <v>12</v>
      </c>
      <c r="H971" s="160"/>
      <c r="I971" s="161"/>
      <c r="L971" s="156" t="str">
        <f t="shared" si="66"/>
        <v/>
      </c>
    </row>
    <row r="972" spans="1:12" s="156" customFormat="1" ht="13.8" x14ac:dyDescent="0.3">
      <c r="A972" s="9"/>
      <c r="B972" s="9"/>
      <c r="C972" s="9"/>
      <c r="D972" s="9"/>
      <c r="E972" s="9"/>
      <c r="F972" s="9"/>
      <c r="G972" s="9"/>
      <c r="H972" s="9"/>
      <c r="I972" s="69"/>
      <c r="L972" s="156" t="str">
        <f t="shared" si="66"/>
        <v/>
      </c>
    </row>
    <row r="973" spans="1:12" s="156" customFormat="1" ht="13.8" x14ac:dyDescent="0.3">
      <c r="A973" s="157" t="s">
        <v>829</v>
      </c>
      <c r="B973" s="158" t="s">
        <v>830</v>
      </c>
      <c r="C973" s="159"/>
      <c r="D973" s="160"/>
      <c r="E973" s="160"/>
      <c r="F973" s="160"/>
      <c r="G973" s="160"/>
      <c r="H973" s="160"/>
      <c r="I973" s="161"/>
      <c r="L973" s="156" t="str">
        <f t="shared" si="66"/>
        <v/>
      </c>
    </row>
    <row r="974" spans="1:12" s="156" customFormat="1" ht="13.8" x14ac:dyDescent="0.3">
      <c r="A974" s="9"/>
      <c r="B974" s="9"/>
      <c r="C974" s="9"/>
      <c r="D974" s="9"/>
      <c r="E974" s="9"/>
      <c r="F974" s="9"/>
      <c r="G974" s="9"/>
      <c r="H974" s="9"/>
      <c r="I974" s="69"/>
      <c r="L974" s="156" t="str">
        <f t="shared" si="66"/>
        <v/>
      </c>
    </row>
    <row r="975" spans="1:12" s="156" customFormat="1" ht="13.8" x14ac:dyDescent="0.3">
      <c r="A975" s="157" t="s">
        <v>831</v>
      </c>
      <c r="B975" s="158" t="s">
        <v>832</v>
      </c>
      <c r="C975" s="159"/>
      <c r="D975" s="160"/>
      <c r="E975" s="160"/>
      <c r="F975" s="160"/>
      <c r="G975" s="160"/>
      <c r="H975" s="160"/>
      <c r="I975" s="161"/>
      <c r="L975" s="156" t="str">
        <f t="shared" si="66"/>
        <v/>
      </c>
    </row>
    <row r="976" spans="1:12" s="156" customFormat="1" ht="13.8" x14ac:dyDescent="0.3">
      <c r="A976" s="9"/>
      <c r="B976" s="9"/>
      <c r="C976" s="9"/>
      <c r="D976" s="9"/>
      <c r="E976" s="9"/>
      <c r="F976" s="9"/>
      <c r="G976" s="9"/>
      <c r="H976" s="9"/>
      <c r="I976" s="69"/>
      <c r="L976" s="156" t="str">
        <f t="shared" si="66"/>
        <v/>
      </c>
    </row>
    <row r="977" spans="1:12" s="156" customFormat="1" ht="13.8" x14ac:dyDescent="0.3">
      <c r="A977" s="162" t="s">
        <v>833</v>
      </c>
      <c r="B977" s="163" t="s">
        <v>834</v>
      </c>
      <c r="C977" s="164"/>
      <c r="D977" s="165"/>
      <c r="E977" s="165"/>
      <c r="F977" s="164"/>
      <c r="G977" s="165" t="s">
        <v>326</v>
      </c>
      <c r="H977" s="165" t="s">
        <v>538</v>
      </c>
      <c r="I977" s="166">
        <v>537.20000000000016</v>
      </c>
      <c r="L977" s="156">
        <f t="shared" si="66"/>
        <v>0</v>
      </c>
    </row>
    <row r="978" spans="1:12" s="156" customFormat="1" ht="13.2" x14ac:dyDescent="0.25">
      <c r="A978" s="167"/>
      <c r="B978" s="167"/>
      <c r="C978" s="167"/>
      <c r="D978" s="167"/>
      <c r="E978" s="167"/>
      <c r="F978" s="167"/>
      <c r="G978" s="167"/>
      <c r="H978" s="167"/>
      <c r="I978" s="168"/>
      <c r="L978" s="156" t="str">
        <f t="shared" si="66"/>
        <v/>
      </c>
    </row>
    <row r="979" spans="1:12" s="156" customFormat="1" ht="13.8" x14ac:dyDescent="0.3">
      <c r="A979" s="162" t="s">
        <v>835</v>
      </c>
      <c r="B979" s="163" t="s">
        <v>836</v>
      </c>
      <c r="C979" s="164"/>
      <c r="D979" s="165"/>
      <c r="E979" s="165"/>
      <c r="F979" s="164"/>
      <c r="G979" s="165" t="s">
        <v>326</v>
      </c>
      <c r="H979" s="165" t="s">
        <v>538</v>
      </c>
      <c r="I979" s="166">
        <v>108.32000000000002</v>
      </c>
      <c r="L979" s="156">
        <f t="shared" si="66"/>
        <v>0</v>
      </c>
    </row>
    <row r="980" spans="1:12" s="156" customFormat="1" ht="13.2" x14ac:dyDescent="0.25">
      <c r="A980" s="167"/>
      <c r="B980" s="167"/>
      <c r="C980" s="167"/>
      <c r="D980" s="167"/>
      <c r="E980" s="167"/>
      <c r="F980" s="167"/>
      <c r="G980" s="167"/>
      <c r="H980" s="167"/>
      <c r="I980" s="168"/>
      <c r="L980" s="156" t="str">
        <f t="shared" si="66"/>
        <v/>
      </c>
    </row>
    <row r="981" spans="1:12" s="156" customFormat="1" ht="13.8" x14ac:dyDescent="0.3">
      <c r="A981" s="157" t="s">
        <v>837</v>
      </c>
      <c r="B981" s="158" t="s">
        <v>838</v>
      </c>
      <c r="C981" s="159"/>
      <c r="D981" s="160"/>
      <c r="E981" s="160"/>
      <c r="F981" s="160"/>
      <c r="G981" s="160"/>
      <c r="H981" s="160"/>
      <c r="I981" s="161"/>
      <c r="L981" s="156" t="str">
        <f t="shared" si="66"/>
        <v/>
      </c>
    </row>
    <row r="982" spans="1:12" s="156" customFormat="1" ht="13.8" x14ac:dyDescent="0.3">
      <c r="A982" s="9"/>
      <c r="B982" s="9"/>
      <c r="C982" s="9"/>
      <c r="D982" s="9"/>
      <c r="E982" s="9"/>
      <c r="F982" s="9"/>
      <c r="G982" s="9"/>
      <c r="H982" s="9"/>
      <c r="I982" s="69"/>
      <c r="L982" s="156" t="str">
        <f t="shared" si="66"/>
        <v/>
      </c>
    </row>
    <row r="983" spans="1:12" s="156" customFormat="1" ht="13.8" x14ac:dyDescent="0.3">
      <c r="A983" s="162" t="s">
        <v>839</v>
      </c>
      <c r="B983" s="163" t="s">
        <v>840</v>
      </c>
      <c r="C983" s="164"/>
      <c r="D983" s="165"/>
      <c r="E983" s="165"/>
      <c r="F983" s="164"/>
      <c r="G983" s="165" t="s">
        <v>326</v>
      </c>
      <c r="H983" s="165" t="s">
        <v>538</v>
      </c>
      <c r="I983" s="166">
        <v>58.37</v>
      </c>
      <c r="L983" s="156">
        <f t="shared" si="66"/>
        <v>0</v>
      </c>
    </row>
    <row r="984" spans="1:12" s="156" customFormat="1" ht="13.2" x14ac:dyDescent="0.25">
      <c r="A984" s="167"/>
      <c r="B984" s="167"/>
      <c r="C984" s="167"/>
      <c r="D984" s="167"/>
      <c r="E984" s="167"/>
      <c r="F984" s="167"/>
      <c r="G984" s="167"/>
      <c r="H984" s="167"/>
      <c r="I984" s="168"/>
      <c r="L984" s="156" t="str">
        <f t="shared" si="66"/>
        <v/>
      </c>
    </row>
    <row r="985" spans="1:12" s="156" customFormat="1" ht="13.8" x14ac:dyDescent="0.3">
      <c r="A985" s="162" t="s">
        <v>841</v>
      </c>
      <c r="B985" s="163" t="s">
        <v>842</v>
      </c>
      <c r="C985" s="164"/>
      <c r="D985" s="165"/>
      <c r="E985" s="165"/>
      <c r="F985" s="164"/>
      <c r="G985" s="165" t="s">
        <v>326</v>
      </c>
      <c r="H985" s="165" t="s">
        <v>538</v>
      </c>
      <c r="I985" s="166">
        <v>163.37</v>
      </c>
      <c r="L985" s="156">
        <f t="shared" si="66"/>
        <v>0</v>
      </c>
    </row>
    <row r="986" spans="1:12" s="156" customFormat="1" ht="13.2" x14ac:dyDescent="0.25">
      <c r="A986" s="167"/>
      <c r="B986" s="167"/>
      <c r="C986" s="167"/>
      <c r="D986" s="167"/>
      <c r="E986" s="167"/>
      <c r="F986" s="167"/>
      <c r="G986" s="167"/>
      <c r="H986" s="167"/>
      <c r="I986" s="168"/>
      <c r="L986" s="156" t="str">
        <f t="shared" si="66"/>
        <v/>
      </c>
    </row>
    <row r="987" spans="1:12" s="156" customFormat="1" ht="13.8" x14ac:dyDescent="0.3">
      <c r="A987" s="157" t="s">
        <v>843</v>
      </c>
      <c r="B987" s="158" t="s">
        <v>844</v>
      </c>
      <c r="C987" s="159"/>
      <c r="D987" s="160"/>
      <c r="E987" s="189"/>
      <c r="F987" s="189"/>
      <c r="G987" s="160" t="s">
        <v>12</v>
      </c>
      <c r="H987" s="160"/>
      <c r="I987" s="190"/>
      <c r="L987" s="156" t="str">
        <f t="shared" si="66"/>
        <v/>
      </c>
    </row>
    <row r="988" spans="1:12" s="156" customFormat="1" ht="13.8" x14ac:dyDescent="0.3">
      <c r="A988" s="9"/>
      <c r="B988" s="9"/>
      <c r="C988" s="9"/>
      <c r="D988" s="9"/>
      <c r="E988" s="9"/>
      <c r="F988" s="9"/>
      <c r="G988" s="9"/>
      <c r="H988" s="9"/>
      <c r="I988" s="69"/>
      <c r="L988" s="156" t="str">
        <f t="shared" ref="L988:L1051" si="67">IF(OR(I988="",I988=0),"",IF(J988="",I988*K988,J988*K988))</f>
        <v/>
      </c>
    </row>
    <row r="989" spans="1:12" s="156" customFormat="1" ht="13.8" x14ac:dyDescent="0.3">
      <c r="A989" s="157" t="s">
        <v>845</v>
      </c>
      <c r="B989" s="158" t="s">
        <v>846</v>
      </c>
      <c r="C989" s="159"/>
      <c r="D989" s="160"/>
      <c r="E989" s="160"/>
      <c r="F989" s="160"/>
      <c r="G989" s="160"/>
      <c r="H989" s="160"/>
      <c r="I989" s="161"/>
      <c r="L989" s="156" t="str">
        <f t="shared" si="67"/>
        <v/>
      </c>
    </row>
    <row r="990" spans="1:12" s="156" customFormat="1" ht="13.8" x14ac:dyDescent="0.3">
      <c r="A990" s="9"/>
      <c r="B990" s="9"/>
      <c r="C990" s="9"/>
      <c r="D990" s="9"/>
      <c r="E990" s="9"/>
      <c r="F990" s="9"/>
      <c r="G990" s="9"/>
      <c r="H990" s="9"/>
      <c r="I990" s="69"/>
      <c r="L990" s="156" t="str">
        <f t="shared" si="67"/>
        <v/>
      </c>
    </row>
    <row r="991" spans="1:12" s="156" customFormat="1" ht="13.8" x14ac:dyDescent="0.3">
      <c r="A991" s="157" t="s">
        <v>847</v>
      </c>
      <c r="B991" s="158" t="s">
        <v>848</v>
      </c>
      <c r="C991" s="159"/>
      <c r="D991" s="160"/>
      <c r="E991" s="160"/>
      <c r="F991" s="160"/>
      <c r="G991" s="160" t="s">
        <v>12</v>
      </c>
      <c r="H991" s="160"/>
      <c r="I991" s="161"/>
      <c r="L991" s="156" t="str">
        <f t="shared" si="67"/>
        <v/>
      </c>
    </row>
    <row r="992" spans="1:12" s="156" customFormat="1" ht="13.8" x14ac:dyDescent="0.3">
      <c r="A992" s="9"/>
      <c r="B992" s="9"/>
      <c r="C992" s="9"/>
      <c r="D992" s="9"/>
      <c r="E992" s="9"/>
      <c r="F992" s="9"/>
      <c r="G992" s="9"/>
      <c r="H992" s="9"/>
      <c r="I992" s="69"/>
      <c r="L992" s="156" t="str">
        <f t="shared" si="67"/>
        <v/>
      </c>
    </row>
    <row r="993" spans="1:12" s="156" customFormat="1" ht="13.8" x14ac:dyDescent="0.3">
      <c r="A993" s="157" t="s">
        <v>849</v>
      </c>
      <c r="B993" s="158" t="s">
        <v>850</v>
      </c>
      <c r="C993" s="159"/>
      <c r="D993" s="160"/>
      <c r="E993" s="160"/>
      <c r="F993" s="160"/>
      <c r="G993" s="160" t="s">
        <v>12</v>
      </c>
      <c r="H993" s="160"/>
      <c r="I993" s="161"/>
      <c r="L993" s="156" t="str">
        <f t="shared" si="67"/>
        <v/>
      </c>
    </row>
    <row r="994" spans="1:12" s="156" customFormat="1" ht="13.8" x14ac:dyDescent="0.3">
      <c r="A994" s="9"/>
      <c r="B994" s="9"/>
      <c r="C994" s="9"/>
      <c r="D994" s="9"/>
      <c r="E994" s="9"/>
      <c r="F994" s="9"/>
      <c r="G994" s="9"/>
      <c r="H994" s="9"/>
      <c r="I994" s="69"/>
      <c r="L994" s="156" t="str">
        <f t="shared" si="67"/>
        <v/>
      </c>
    </row>
    <row r="995" spans="1:12" s="156" customFormat="1" ht="13.8" x14ac:dyDescent="0.3">
      <c r="A995" s="157" t="s">
        <v>851</v>
      </c>
      <c r="B995" s="158" t="s">
        <v>852</v>
      </c>
      <c r="C995" s="159"/>
      <c r="D995" s="160"/>
      <c r="E995" s="160"/>
      <c r="F995" s="160"/>
      <c r="G995" s="160"/>
      <c r="H995" s="160"/>
      <c r="I995" s="161"/>
      <c r="L995" s="156" t="str">
        <f t="shared" si="67"/>
        <v/>
      </c>
    </row>
    <row r="996" spans="1:12" s="156" customFormat="1" ht="13.8" x14ac:dyDescent="0.3">
      <c r="A996" s="9"/>
      <c r="B996" s="9"/>
      <c r="C996" s="9"/>
      <c r="D996" s="9"/>
      <c r="E996" s="9"/>
      <c r="F996" s="9"/>
      <c r="G996" s="9"/>
      <c r="H996" s="9"/>
      <c r="I996" s="69"/>
      <c r="L996" s="156" t="str">
        <f t="shared" si="67"/>
        <v/>
      </c>
    </row>
    <row r="997" spans="1:12" s="156" customFormat="1" ht="13.8" x14ac:dyDescent="0.3">
      <c r="A997" s="162" t="s">
        <v>853</v>
      </c>
      <c r="B997" s="163" t="s">
        <v>854</v>
      </c>
      <c r="C997" s="164"/>
      <c r="D997" s="165"/>
      <c r="E997" s="165"/>
      <c r="F997" s="164"/>
      <c r="G997" s="165" t="s">
        <v>326</v>
      </c>
      <c r="H997" s="165" t="s">
        <v>327</v>
      </c>
      <c r="I997" s="169">
        <v>7</v>
      </c>
      <c r="L997" s="156">
        <f t="shared" si="67"/>
        <v>0</v>
      </c>
    </row>
    <row r="998" spans="1:12" s="156" customFormat="1" ht="13.2" x14ac:dyDescent="0.25">
      <c r="A998" s="167"/>
      <c r="B998" s="167"/>
      <c r="C998" s="167"/>
      <c r="D998" s="167"/>
      <c r="E998" s="167"/>
      <c r="F998" s="167"/>
      <c r="G998" s="167"/>
      <c r="H998" s="167"/>
      <c r="I998" s="168"/>
      <c r="L998" s="156" t="str">
        <f t="shared" si="67"/>
        <v/>
      </c>
    </row>
    <row r="999" spans="1:12" s="156" customFormat="1" ht="13.8" x14ac:dyDescent="0.3">
      <c r="A999" s="157" t="s">
        <v>855</v>
      </c>
      <c r="B999" s="158" t="s">
        <v>856</v>
      </c>
      <c r="C999" s="159"/>
      <c r="D999" s="160"/>
      <c r="E999" s="160"/>
      <c r="F999" s="160"/>
      <c r="G999" s="160"/>
      <c r="H999" s="160"/>
      <c r="I999" s="161"/>
      <c r="L999" s="156" t="str">
        <f t="shared" si="67"/>
        <v/>
      </c>
    </row>
    <row r="1000" spans="1:12" s="156" customFormat="1" ht="13.8" x14ac:dyDescent="0.3">
      <c r="A1000" s="9"/>
      <c r="B1000" s="9"/>
      <c r="C1000" s="9"/>
      <c r="D1000" s="9"/>
      <c r="E1000" s="9"/>
      <c r="F1000" s="9"/>
      <c r="G1000" s="9"/>
      <c r="H1000" s="9"/>
      <c r="I1000" s="69"/>
      <c r="L1000" s="156" t="str">
        <f t="shared" si="67"/>
        <v/>
      </c>
    </row>
    <row r="1001" spans="1:12" s="156" customFormat="1" ht="13.8" x14ac:dyDescent="0.3">
      <c r="A1001" s="157" t="s">
        <v>857</v>
      </c>
      <c r="B1001" s="158" t="s">
        <v>858</v>
      </c>
      <c r="C1001" s="159"/>
      <c r="D1001" s="160"/>
      <c r="E1001" s="160"/>
      <c r="F1001" s="160"/>
      <c r="G1001" s="160"/>
      <c r="H1001" s="160"/>
      <c r="I1001" s="161"/>
      <c r="L1001" s="156" t="str">
        <f t="shared" si="67"/>
        <v/>
      </c>
    </row>
    <row r="1002" spans="1:12" s="156" customFormat="1" ht="13.8" x14ac:dyDescent="0.3">
      <c r="A1002" s="9"/>
      <c r="B1002" s="9"/>
      <c r="C1002" s="9"/>
      <c r="D1002" s="9"/>
      <c r="E1002" s="9"/>
      <c r="F1002" s="9"/>
      <c r="G1002" s="9"/>
      <c r="H1002" s="9"/>
      <c r="I1002" s="69"/>
      <c r="L1002" s="156" t="str">
        <f t="shared" si="67"/>
        <v/>
      </c>
    </row>
    <row r="1003" spans="1:12" s="156" customFormat="1" ht="13.8" x14ac:dyDescent="0.3">
      <c r="A1003" s="157" t="s">
        <v>859</v>
      </c>
      <c r="B1003" s="158" t="s">
        <v>860</v>
      </c>
      <c r="C1003" s="159"/>
      <c r="D1003" s="160"/>
      <c r="E1003" s="160"/>
      <c r="F1003" s="160"/>
      <c r="G1003" s="160"/>
      <c r="H1003" s="160"/>
      <c r="I1003" s="161"/>
      <c r="L1003" s="156" t="str">
        <f t="shared" si="67"/>
        <v/>
      </c>
    </row>
    <row r="1004" spans="1:12" s="156" customFormat="1" ht="13.8" x14ac:dyDescent="0.3">
      <c r="A1004" s="9"/>
      <c r="B1004" s="9"/>
      <c r="C1004" s="9"/>
      <c r="D1004" s="9"/>
      <c r="E1004" s="9"/>
      <c r="F1004" s="9"/>
      <c r="G1004" s="9"/>
      <c r="H1004" s="9"/>
      <c r="I1004" s="69"/>
      <c r="L1004" s="156" t="str">
        <f t="shared" si="67"/>
        <v/>
      </c>
    </row>
    <row r="1005" spans="1:12" s="156" customFormat="1" ht="13.8" x14ac:dyDescent="0.3">
      <c r="A1005" s="157" t="s">
        <v>861</v>
      </c>
      <c r="B1005" s="158" t="s">
        <v>862</v>
      </c>
      <c r="C1005" s="159"/>
      <c r="D1005" s="160"/>
      <c r="E1005" s="160"/>
      <c r="F1005" s="160"/>
      <c r="G1005" s="160"/>
      <c r="H1005" s="160"/>
      <c r="I1005" s="161"/>
      <c r="L1005" s="156" t="str">
        <f t="shared" si="67"/>
        <v/>
      </c>
    </row>
    <row r="1006" spans="1:12" s="156" customFormat="1" ht="13.8" x14ac:dyDescent="0.3">
      <c r="A1006" s="9"/>
      <c r="B1006" s="9"/>
      <c r="C1006" s="9"/>
      <c r="D1006" s="9"/>
      <c r="E1006" s="9"/>
      <c r="F1006" s="9"/>
      <c r="G1006" s="9"/>
      <c r="H1006" s="9"/>
      <c r="I1006" s="69"/>
      <c r="L1006" s="156" t="str">
        <f t="shared" si="67"/>
        <v/>
      </c>
    </row>
    <row r="1007" spans="1:12" s="156" customFormat="1" ht="13.8" x14ac:dyDescent="0.3">
      <c r="A1007" s="171" t="s">
        <v>863</v>
      </c>
      <c r="B1007" s="172" t="s">
        <v>864</v>
      </c>
      <c r="C1007" s="173"/>
      <c r="D1007" s="174"/>
      <c r="E1007" s="175"/>
      <c r="F1007" s="173"/>
      <c r="G1007" s="176"/>
      <c r="H1007" s="176"/>
      <c r="I1007" s="177"/>
      <c r="L1007" s="156" t="str">
        <f t="shared" si="67"/>
        <v/>
      </c>
    </row>
    <row r="1008" spans="1:12" s="156" customFormat="1" ht="13.8" x14ac:dyDescent="0.3">
      <c r="A1008" s="162" t="s">
        <v>863</v>
      </c>
      <c r="B1008" s="163" t="s">
        <v>864</v>
      </c>
      <c r="C1008" s="164"/>
      <c r="D1008" s="165"/>
      <c r="E1008" s="165"/>
      <c r="F1008" s="164"/>
      <c r="G1008" s="165" t="s">
        <v>326</v>
      </c>
      <c r="H1008" s="165" t="s">
        <v>327</v>
      </c>
      <c r="I1008" s="169"/>
      <c r="L1008" s="156" t="str">
        <f t="shared" si="67"/>
        <v/>
      </c>
    </row>
    <row r="1009" spans="1:12" s="156" customFormat="1" ht="13.8" x14ac:dyDescent="0.3">
      <c r="A1009" s="178" t="s">
        <v>865</v>
      </c>
      <c r="B1009" s="179" t="s">
        <v>866</v>
      </c>
      <c r="C1009" s="80"/>
      <c r="D1009" s="180"/>
      <c r="E1009" s="180"/>
      <c r="F1009" s="80"/>
      <c r="G1009" s="180"/>
      <c r="H1009" s="180" t="s">
        <v>327</v>
      </c>
      <c r="I1009" s="181">
        <v>2</v>
      </c>
      <c r="L1009" s="156">
        <f t="shared" si="67"/>
        <v>0</v>
      </c>
    </row>
    <row r="1010" spans="1:12" s="156" customFormat="1" ht="13.2" x14ac:dyDescent="0.25">
      <c r="A1010" s="167"/>
      <c r="B1010" s="167"/>
      <c r="C1010" s="167"/>
      <c r="D1010" s="167"/>
      <c r="E1010" s="182"/>
      <c r="F1010" s="167"/>
      <c r="G1010" s="167"/>
      <c r="H1010" s="167"/>
      <c r="I1010" s="183"/>
      <c r="L1010" s="156" t="str">
        <f t="shared" si="67"/>
        <v/>
      </c>
    </row>
    <row r="1011" spans="1:12" s="156" customFormat="1" ht="13.8" x14ac:dyDescent="0.3">
      <c r="A1011" s="157" t="s">
        <v>867</v>
      </c>
      <c r="B1011" s="158" t="s">
        <v>868</v>
      </c>
      <c r="C1011" s="159"/>
      <c r="D1011" s="160"/>
      <c r="E1011" s="184"/>
      <c r="F1011" s="160"/>
      <c r="G1011" s="160"/>
      <c r="H1011" s="160"/>
      <c r="I1011" s="185"/>
      <c r="L1011" s="156" t="str">
        <f t="shared" si="67"/>
        <v/>
      </c>
    </row>
    <row r="1012" spans="1:12" s="156" customFormat="1" ht="13.8" x14ac:dyDescent="0.3">
      <c r="A1012" s="9"/>
      <c r="B1012" s="9"/>
      <c r="C1012" s="9"/>
      <c r="D1012" s="9"/>
      <c r="E1012" s="9"/>
      <c r="F1012" s="9"/>
      <c r="G1012" s="9"/>
      <c r="H1012" s="9"/>
      <c r="I1012" s="69"/>
      <c r="L1012" s="156" t="str">
        <f t="shared" si="67"/>
        <v/>
      </c>
    </row>
    <row r="1013" spans="1:12" s="156" customFormat="1" ht="13.8" x14ac:dyDescent="0.3">
      <c r="A1013" s="157" t="s">
        <v>869</v>
      </c>
      <c r="B1013" s="158" t="s">
        <v>870</v>
      </c>
      <c r="C1013" s="159"/>
      <c r="D1013" s="160"/>
      <c r="E1013" s="160"/>
      <c r="F1013" s="160"/>
      <c r="G1013" s="160"/>
      <c r="H1013" s="160"/>
      <c r="I1013" s="161"/>
      <c r="L1013" s="156" t="str">
        <f t="shared" si="67"/>
        <v/>
      </c>
    </row>
    <row r="1014" spans="1:12" s="156" customFormat="1" ht="13.8" x14ac:dyDescent="0.3">
      <c r="A1014" s="9"/>
      <c r="B1014" s="9"/>
      <c r="C1014" s="9"/>
      <c r="D1014" s="9"/>
      <c r="E1014" s="9"/>
      <c r="F1014" s="9"/>
      <c r="G1014" s="9"/>
      <c r="H1014" s="9"/>
      <c r="I1014" s="69"/>
      <c r="L1014" s="156" t="str">
        <f t="shared" si="67"/>
        <v/>
      </c>
    </row>
    <row r="1015" spans="1:12" s="156" customFormat="1" ht="13.8" x14ac:dyDescent="0.3">
      <c r="A1015" s="157" t="s">
        <v>871</v>
      </c>
      <c r="B1015" s="158" t="s">
        <v>872</v>
      </c>
      <c r="C1015" s="159"/>
      <c r="D1015" s="160"/>
      <c r="E1015" s="160"/>
      <c r="F1015" s="160"/>
      <c r="G1015" s="160"/>
      <c r="H1015" s="160"/>
      <c r="I1015" s="161"/>
      <c r="L1015" s="156" t="str">
        <f t="shared" si="67"/>
        <v/>
      </c>
    </row>
    <row r="1016" spans="1:12" s="156" customFormat="1" ht="13.8" x14ac:dyDescent="0.3">
      <c r="A1016" s="9"/>
      <c r="B1016" s="9"/>
      <c r="C1016" s="9"/>
      <c r="D1016" s="9"/>
      <c r="E1016" s="9"/>
      <c r="F1016" s="9"/>
      <c r="G1016" s="9"/>
      <c r="H1016" s="9"/>
      <c r="I1016" s="69"/>
      <c r="L1016" s="156" t="str">
        <f t="shared" si="67"/>
        <v/>
      </c>
    </row>
    <row r="1017" spans="1:12" s="156" customFormat="1" ht="13.8" x14ac:dyDescent="0.3">
      <c r="A1017" s="157" t="s">
        <v>873</v>
      </c>
      <c r="B1017" s="158" t="s">
        <v>874</v>
      </c>
      <c r="C1017" s="159"/>
      <c r="D1017" s="160"/>
      <c r="E1017" s="160"/>
      <c r="F1017" s="160"/>
      <c r="G1017" s="160"/>
      <c r="H1017" s="160"/>
      <c r="I1017" s="161"/>
      <c r="L1017" s="156" t="str">
        <f t="shared" si="67"/>
        <v/>
      </c>
    </row>
    <row r="1018" spans="1:12" s="156" customFormat="1" ht="13.8" x14ac:dyDescent="0.3">
      <c r="A1018" s="9"/>
      <c r="B1018" s="9"/>
      <c r="C1018" s="9"/>
      <c r="D1018" s="9"/>
      <c r="E1018" s="9"/>
      <c r="F1018" s="9"/>
      <c r="G1018" s="9"/>
      <c r="H1018" s="9"/>
      <c r="I1018" s="69"/>
      <c r="L1018" s="156" t="str">
        <f t="shared" si="67"/>
        <v/>
      </c>
    </row>
    <row r="1019" spans="1:12" s="156" customFormat="1" ht="13.8" x14ac:dyDescent="0.3">
      <c r="A1019" s="157" t="s">
        <v>875</v>
      </c>
      <c r="B1019" s="158" t="s">
        <v>876</v>
      </c>
      <c r="C1019" s="159"/>
      <c r="D1019" s="160"/>
      <c r="E1019" s="160"/>
      <c r="F1019" s="160"/>
      <c r="G1019" s="160" t="s">
        <v>12</v>
      </c>
      <c r="H1019" s="160"/>
      <c r="I1019" s="161"/>
      <c r="L1019" s="156" t="str">
        <f t="shared" si="67"/>
        <v/>
      </c>
    </row>
    <row r="1020" spans="1:12" s="156" customFormat="1" ht="13.8" x14ac:dyDescent="0.3">
      <c r="A1020" s="9"/>
      <c r="B1020" s="9"/>
      <c r="C1020" s="9"/>
      <c r="D1020" s="9"/>
      <c r="E1020" s="9"/>
      <c r="F1020" s="9"/>
      <c r="G1020" s="9"/>
      <c r="H1020" s="9"/>
      <c r="I1020" s="69"/>
      <c r="L1020" s="156" t="str">
        <f t="shared" si="67"/>
        <v/>
      </c>
    </row>
    <row r="1021" spans="1:12" s="156" customFormat="1" ht="13.8" x14ac:dyDescent="0.3">
      <c r="A1021" s="157" t="s">
        <v>877</v>
      </c>
      <c r="B1021" s="158" t="s">
        <v>878</v>
      </c>
      <c r="C1021" s="159"/>
      <c r="D1021" s="160"/>
      <c r="E1021" s="160"/>
      <c r="F1021" s="160"/>
      <c r="G1021" s="160"/>
      <c r="H1021" s="160"/>
      <c r="I1021" s="161"/>
      <c r="L1021" s="156" t="str">
        <f t="shared" si="67"/>
        <v/>
      </c>
    </row>
    <row r="1022" spans="1:12" s="156" customFormat="1" ht="13.8" x14ac:dyDescent="0.3">
      <c r="A1022" s="9"/>
      <c r="B1022" s="9"/>
      <c r="C1022" s="9"/>
      <c r="D1022" s="9"/>
      <c r="E1022" s="9"/>
      <c r="F1022" s="9"/>
      <c r="G1022" s="9"/>
      <c r="H1022" s="9"/>
      <c r="I1022" s="69"/>
      <c r="L1022" s="156" t="str">
        <f t="shared" si="67"/>
        <v/>
      </c>
    </row>
    <row r="1023" spans="1:12" s="156" customFormat="1" ht="13.8" x14ac:dyDescent="0.3">
      <c r="A1023" s="157" t="s">
        <v>879</v>
      </c>
      <c r="B1023" s="158" t="s">
        <v>880</v>
      </c>
      <c r="C1023" s="159"/>
      <c r="D1023" s="160"/>
      <c r="E1023" s="160"/>
      <c r="F1023" s="160"/>
      <c r="G1023" s="160"/>
      <c r="H1023" s="160"/>
      <c r="I1023" s="161"/>
      <c r="L1023" s="156" t="str">
        <f t="shared" si="67"/>
        <v/>
      </c>
    </row>
    <row r="1024" spans="1:12" s="156" customFormat="1" ht="13.8" x14ac:dyDescent="0.3">
      <c r="A1024" s="9"/>
      <c r="B1024" s="9"/>
      <c r="C1024" s="9"/>
      <c r="D1024" s="9"/>
      <c r="E1024" s="9"/>
      <c r="F1024" s="9"/>
      <c r="G1024" s="9"/>
      <c r="H1024" s="9"/>
      <c r="I1024" s="69"/>
      <c r="L1024" s="156" t="str">
        <f t="shared" si="67"/>
        <v/>
      </c>
    </row>
    <row r="1025" spans="1:12" s="156" customFormat="1" ht="13.8" x14ac:dyDescent="0.3">
      <c r="A1025" s="171" t="s">
        <v>881</v>
      </c>
      <c r="B1025" s="172" t="s">
        <v>882</v>
      </c>
      <c r="C1025" s="173"/>
      <c r="D1025" s="174"/>
      <c r="E1025" s="175"/>
      <c r="F1025" s="173"/>
      <c r="G1025" s="176"/>
      <c r="H1025" s="176"/>
      <c r="I1025" s="177"/>
      <c r="L1025" s="156" t="str">
        <f t="shared" si="67"/>
        <v/>
      </c>
    </row>
    <row r="1026" spans="1:12" s="156" customFormat="1" ht="13.8" x14ac:dyDescent="0.3">
      <c r="A1026" s="162" t="s">
        <v>881</v>
      </c>
      <c r="B1026" s="163" t="s">
        <v>882</v>
      </c>
      <c r="C1026" s="164"/>
      <c r="D1026" s="165"/>
      <c r="E1026" s="165"/>
      <c r="F1026" s="164"/>
      <c r="G1026" s="165" t="s">
        <v>326</v>
      </c>
      <c r="H1026" s="165" t="s">
        <v>338</v>
      </c>
      <c r="I1026" s="166"/>
      <c r="L1026" s="156" t="str">
        <f t="shared" si="67"/>
        <v/>
      </c>
    </row>
    <row r="1027" spans="1:12" s="156" customFormat="1" ht="13.8" x14ac:dyDescent="0.3">
      <c r="A1027" s="178" t="s">
        <v>883</v>
      </c>
      <c r="B1027" s="179" t="s">
        <v>884</v>
      </c>
      <c r="C1027" s="80"/>
      <c r="D1027" s="180"/>
      <c r="E1027" s="180"/>
      <c r="F1027" s="80"/>
      <c r="G1027" s="180"/>
      <c r="H1027" s="180" t="s">
        <v>338</v>
      </c>
      <c r="I1027" s="186">
        <v>99.360000000000028</v>
      </c>
      <c r="L1027" s="156">
        <f t="shared" si="67"/>
        <v>0</v>
      </c>
    </row>
    <row r="1028" spans="1:12" s="156" customFormat="1" ht="13.2" x14ac:dyDescent="0.25">
      <c r="A1028" s="167"/>
      <c r="B1028" s="167"/>
      <c r="C1028" s="167"/>
      <c r="D1028" s="167"/>
      <c r="E1028" s="167"/>
      <c r="F1028" s="167"/>
      <c r="G1028" s="167"/>
      <c r="H1028" s="167"/>
      <c r="I1028" s="187"/>
      <c r="L1028" s="156" t="str">
        <f t="shared" si="67"/>
        <v/>
      </c>
    </row>
    <row r="1029" spans="1:12" s="156" customFormat="1" ht="13.8" x14ac:dyDescent="0.3">
      <c r="A1029" s="157" t="s">
        <v>885</v>
      </c>
      <c r="B1029" s="158" t="s">
        <v>886</v>
      </c>
      <c r="C1029" s="159"/>
      <c r="D1029" s="160"/>
      <c r="E1029" s="160"/>
      <c r="F1029" s="160"/>
      <c r="G1029" s="160"/>
      <c r="H1029" s="160"/>
      <c r="I1029" s="190"/>
      <c r="L1029" s="156" t="str">
        <f t="shared" si="67"/>
        <v/>
      </c>
    </row>
    <row r="1030" spans="1:12" s="156" customFormat="1" ht="13.8" x14ac:dyDescent="0.3">
      <c r="A1030" s="9"/>
      <c r="B1030" s="9"/>
      <c r="C1030" s="9"/>
      <c r="D1030" s="9"/>
      <c r="E1030" s="9"/>
      <c r="F1030" s="9"/>
      <c r="G1030" s="9"/>
      <c r="H1030" s="9"/>
      <c r="I1030" s="69"/>
      <c r="L1030" s="156" t="str">
        <f t="shared" si="67"/>
        <v/>
      </c>
    </row>
    <row r="1031" spans="1:12" s="156" customFormat="1" ht="13.8" x14ac:dyDescent="0.3">
      <c r="A1031" s="157" t="s">
        <v>887</v>
      </c>
      <c r="B1031" s="158" t="s">
        <v>888</v>
      </c>
      <c r="C1031" s="159"/>
      <c r="D1031" s="160"/>
      <c r="E1031" s="160"/>
      <c r="F1031" s="160"/>
      <c r="G1031" s="160"/>
      <c r="H1031" s="160"/>
      <c r="I1031" s="161"/>
      <c r="L1031" s="156" t="str">
        <f t="shared" si="67"/>
        <v/>
      </c>
    </row>
    <row r="1032" spans="1:12" s="156" customFormat="1" ht="13.8" x14ac:dyDescent="0.3">
      <c r="A1032" s="9"/>
      <c r="B1032" s="9"/>
      <c r="C1032" s="9"/>
      <c r="D1032" s="9"/>
      <c r="E1032" s="9"/>
      <c r="F1032" s="9"/>
      <c r="G1032" s="9"/>
      <c r="H1032" s="9"/>
      <c r="I1032" s="69"/>
      <c r="L1032" s="156" t="str">
        <f t="shared" si="67"/>
        <v/>
      </c>
    </row>
    <row r="1033" spans="1:12" s="156" customFormat="1" ht="13.8" x14ac:dyDescent="0.3">
      <c r="A1033" s="171" t="s">
        <v>889</v>
      </c>
      <c r="B1033" s="172" t="s">
        <v>890</v>
      </c>
      <c r="C1033" s="173"/>
      <c r="D1033" s="174"/>
      <c r="E1033" s="175"/>
      <c r="F1033" s="173"/>
      <c r="G1033" s="176"/>
      <c r="H1033" s="176"/>
      <c r="I1033" s="177"/>
      <c r="L1033" s="156" t="str">
        <f t="shared" si="67"/>
        <v/>
      </c>
    </row>
    <row r="1034" spans="1:12" s="156" customFormat="1" ht="13.8" x14ac:dyDescent="0.3">
      <c r="A1034" s="162" t="s">
        <v>889</v>
      </c>
      <c r="B1034" s="163" t="s">
        <v>890</v>
      </c>
      <c r="C1034" s="164"/>
      <c r="D1034" s="165"/>
      <c r="E1034" s="165"/>
      <c r="F1034" s="164"/>
      <c r="G1034" s="165" t="s">
        <v>326</v>
      </c>
      <c r="H1034" s="165" t="s">
        <v>338</v>
      </c>
      <c r="I1034" s="166"/>
      <c r="L1034" s="156" t="str">
        <f t="shared" si="67"/>
        <v/>
      </c>
    </row>
    <row r="1035" spans="1:12" s="156" customFormat="1" ht="13.8" x14ac:dyDescent="0.3">
      <c r="A1035" s="178" t="s">
        <v>891</v>
      </c>
      <c r="B1035" s="179" t="s">
        <v>892</v>
      </c>
      <c r="C1035" s="80"/>
      <c r="D1035" s="180"/>
      <c r="E1035" s="180"/>
      <c r="F1035" s="80"/>
      <c r="G1035" s="180"/>
      <c r="H1035" s="180" t="s">
        <v>338</v>
      </c>
      <c r="I1035" s="186">
        <v>20.23</v>
      </c>
      <c r="L1035" s="156">
        <f t="shared" si="67"/>
        <v>0</v>
      </c>
    </row>
    <row r="1036" spans="1:12" s="156" customFormat="1" ht="13.2" x14ac:dyDescent="0.25">
      <c r="A1036" s="167"/>
      <c r="B1036" s="167"/>
      <c r="C1036" s="167"/>
      <c r="D1036" s="167"/>
      <c r="E1036" s="188"/>
      <c r="F1036" s="167"/>
      <c r="G1036" s="167"/>
      <c r="H1036" s="167"/>
      <c r="I1036" s="187"/>
      <c r="L1036" s="156" t="str">
        <f t="shared" si="67"/>
        <v/>
      </c>
    </row>
    <row r="1037" spans="1:12" s="156" customFormat="1" ht="13.8" x14ac:dyDescent="0.3">
      <c r="A1037" s="157" t="s">
        <v>893</v>
      </c>
      <c r="B1037" s="158" t="s">
        <v>894</v>
      </c>
      <c r="C1037" s="159"/>
      <c r="D1037" s="160"/>
      <c r="E1037" s="189"/>
      <c r="F1037" s="160"/>
      <c r="G1037" s="160"/>
      <c r="H1037" s="160"/>
      <c r="I1037" s="190"/>
      <c r="L1037" s="156" t="str">
        <f t="shared" si="67"/>
        <v/>
      </c>
    </row>
    <row r="1038" spans="1:12" s="156" customFormat="1" ht="13.8" x14ac:dyDescent="0.3">
      <c r="A1038" s="9"/>
      <c r="B1038" s="9"/>
      <c r="C1038" s="9"/>
      <c r="D1038" s="9"/>
      <c r="E1038" s="9"/>
      <c r="F1038" s="9"/>
      <c r="G1038" s="9"/>
      <c r="H1038" s="9"/>
      <c r="I1038" s="69"/>
      <c r="L1038" s="156" t="str">
        <f t="shared" si="67"/>
        <v/>
      </c>
    </row>
    <row r="1039" spans="1:12" s="156" customFormat="1" ht="13.8" x14ac:dyDescent="0.3">
      <c r="A1039" s="157" t="s">
        <v>895</v>
      </c>
      <c r="B1039" s="158" t="s">
        <v>896</v>
      </c>
      <c r="C1039" s="159"/>
      <c r="D1039" s="160"/>
      <c r="E1039" s="160"/>
      <c r="F1039" s="160"/>
      <c r="G1039" s="160"/>
      <c r="H1039" s="160"/>
      <c r="I1039" s="161"/>
      <c r="L1039" s="156" t="str">
        <f t="shared" si="67"/>
        <v/>
      </c>
    </row>
    <row r="1040" spans="1:12" s="156" customFormat="1" ht="13.8" x14ac:dyDescent="0.3">
      <c r="A1040" s="9"/>
      <c r="B1040" s="9"/>
      <c r="C1040" s="9"/>
      <c r="D1040" s="9"/>
      <c r="E1040" s="9"/>
      <c r="F1040" s="9"/>
      <c r="G1040" s="9"/>
      <c r="H1040" s="9"/>
      <c r="I1040" s="69"/>
      <c r="L1040" s="156" t="str">
        <f t="shared" si="67"/>
        <v/>
      </c>
    </row>
    <row r="1041" spans="1:12" s="156" customFormat="1" ht="13.8" x14ac:dyDescent="0.3">
      <c r="A1041" s="157" t="s">
        <v>897</v>
      </c>
      <c r="B1041" s="158" t="s">
        <v>898</v>
      </c>
      <c r="C1041" s="159"/>
      <c r="D1041" s="160"/>
      <c r="E1041" s="160"/>
      <c r="F1041" s="160"/>
      <c r="G1041" s="160"/>
      <c r="H1041" s="160"/>
      <c r="I1041" s="161"/>
      <c r="L1041" s="156" t="str">
        <f t="shared" si="67"/>
        <v/>
      </c>
    </row>
    <row r="1042" spans="1:12" s="156" customFormat="1" ht="13.8" x14ac:dyDescent="0.3">
      <c r="A1042" s="9"/>
      <c r="B1042" s="9"/>
      <c r="C1042" s="9"/>
      <c r="D1042" s="9"/>
      <c r="E1042" s="9"/>
      <c r="F1042" s="9"/>
      <c r="G1042" s="9"/>
      <c r="H1042" s="9"/>
      <c r="I1042" s="69"/>
      <c r="L1042" s="156" t="str">
        <f t="shared" si="67"/>
        <v/>
      </c>
    </row>
    <row r="1043" spans="1:12" s="156" customFormat="1" ht="13.8" x14ac:dyDescent="0.3">
      <c r="A1043" s="157" t="s">
        <v>899</v>
      </c>
      <c r="B1043" s="158" t="s">
        <v>900</v>
      </c>
      <c r="C1043" s="159"/>
      <c r="D1043" s="160"/>
      <c r="E1043" s="160"/>
      <c r="F1043" s="160"/>
      <c r="G1043" s="160"/>
      <c r="H1043" s="160"/>
      <c r="I1043" s="161"/>
      <c r="L1043" s="156" t="str">
        <f t="shared" si="67"/>
        <v/>
      </c>
    </row>
    <row r="1044" spans="1:12" s="156" customFormat="1" ht="13.8" x14ac:dyDescent="0.3">
      <c r="A1044" s="9"/>
      <c r="B1044" s="9"/>
      <c r="C1044" s="9"/>
      <c r="D1044" s="9"/>
      <c r="E1044" s="9"/>
      <c r="F1044" s="9"/>
      <c r="G1044" s="9"/>
      <c r="H1044" s="9"/>
      <c r="I1044" s="69"/>
      <c r="L1044" s="156" t="str">
        <f t="shared" si="67"/>
        <v/>
      </c>
    </row>
    <row r="1045" spans="1:12" s="156" customFormat="1" ht="13.8" x14ac:dyDescent="0.3">
      <c r="A1045" s="171" t="s">
        <v>901</v>
      </c>
      <c r="B1045" s="172" t="s">
        <v>902</v>
      </c>
      <c r="C1045" s="173"/>
      <c r="D1045" s="174"/>
      <c r="E1045" s="175"/>
      <c r="F1045" s="173"/>
      <c r="G1045" s="176"/>
      <c r="H1045" s="176"/>
      <c r="I1045" s="177"/>
      <c r="L1045" s="156" t="str">
        <f t="shared" si="67"/>
        <v/>
      </c>
    </row>
    <row r="1046" spans="1:12" s="156" customFormat="1" ht="13.8" x14ac:dyDescent="0.3">
      <c r="A1046" s="162" t="s">
        <v>901</v>
      </c>
      <c r="B1046" s="163" t="s">
        <v>902</v>
      </c>
      <c r="C1046" s="164"/>
      <c r="D1046" s="165"/>
      <c r="E1046" s="165"/>
      <c r="F1046" s="164"/>
      <c r="G1046" s="165" t="s">
        <v>326</v>
      </c>
      <c r="H1046" s="165" t="s">
        <v>338</v>
      </c>
      <c r="I1046" s="166"/>
      <c r="L1046" s="156" t="str">
        <f t="shared" si="67"/>
        <v/>
      </c>
    </row>
    <row r="1047" spans="1:12" s="156" customFormat="1" ht="13.8" x14ac:dyDescent="0.3">
      <c r="A1047" s="178" t="s">
        <v>903</v>
      </c>
      <c r="B1047" s="179" t="s">
        <v>904</v>
      </c>
      <c r="C1047" s="80"/>
      <c r="D1047" s="180"/>
      <c r="E1047" s="180"/>
      <c r="F1047" s="80"/>
      <c r="G1047" s="180"/>
      <c r="H1047" s="180" t="s">
        <v>338</v>
      </c>
      <c r="I1047" s="186">
        <v>5.56</v>
      </c>
      <c r="L1047" s="156">
        <f t="shared" si="67"/>
        <v>0</v>
      </c>
    </row>
    <row r="1048" spans="1:12" s="156" customFormat="1" ht="13.8" x14ac:dyDescent="0.3">
      <c r="A1048" s="178" t="s">
        <v>905</v>
      </c>
      <c r="B1048" s="179" t="s">
        <v>906</v>
      </c>
      <c r="C1048" s="80"/>
      <c r="D1048" s="180"/>
      <c r="E1048" s="180"/>
      <c r="F1048" s="80"/>
      <c r="G1048" s="180"/>
      <c r="H1048" s="180" t="s">
        <v>338</v>
      </c>
      <c r="I1048" s="186">
        <v>7.77</v>
      </c>
      <c r="L1048" s="156">
        <f t="shared" si="67"/>
        <v>0</v>
      </c>
    </row>
    <row r="1049" spans="1:12" s="156" customFormat="1" ht="13.8" x14ac:dyDescent="0.3">
      <c r="A1049" s="178" t="s">
        <v>907</v>
      </c>
      <c r="B1049" s="179" t="s">
        <v>908</v>
      </c>
      <c r="C1049" s="80"/>
      <c r="D1049" s="180"/>
      <c r="E1049" s="180"/>
      <c r="F1049" s="80"/>
      <c r="G1049" s="180"/>
      <c r="H1049" s="180" t="s">
        <v>338</v>
      </c>
      <c r="I1049" s="186">
        <v>57.51</v>
      </c>
      <c r="L1049" s="156">
        <f t="shared" si="67"/>
        <v>0</v>
      </c>
    </row>
    <row r="1050" spans="1:12" s="156" customFormat="1" ht="13.8" x14ac:dyDescent="0.3">
      <c r="A1050" s="178" t="s">
        <v>909</v>
      </c>
      <c r="B1050" s="179" t="s">
        <v>910</v>
      </c>
      <c r="C1050" s="80"/>
      <c r="D1050" s="180"/>
      <c r="E1050" s="180"/>
      <c r="F1050" s="80"/>
      <c r="G1050" s="180"/>
      <c r="H1050" s="180" t="s">
        <v>338</v>
      </c>
      <c r="I1050" s="186">
        <v>62.739999999999995</v>
      </c>
      <c r="L1050" s="156">
        <f t="shared" si="67"/>
        <v>0</v>
      </c>
    </row>
    <row r="1051" spans="1:12" s="156" customFormat="1" ht="13.2" x14ac:dyDescent="0.25">
      <c r="A1051" s="167"/>
      <c r="B1051" s="167"/>
      <c r="C1051" s="167"/>
      <c r="D1051" s="167"/>
      <c r="E1051" s="188"/>
      <c r="F1051" s="167"/>
      <c r="G1051" s="167"/>
      <c r="H1051" s="167"/>
      <c r="I1051" s="187"/>
      <c r="L1051" s="156" t="str">
        <f t="shared" si="67"/>
        <v/>
      </c>
    </row>
    <row r="1052" spans="1:12" s="156" customFormat="1" ht="13.8" x14ac:dyDescent="0.3">
      <c r="A1052" s="157" t="s">
        <v>911</v>
      </c>
      <c r="B1052" s="158" t="s">
        <v>912</v>
      </c>
      <c r="C1052" s="159"/>
      <c r="D1052" s="160"/>
      <c r="E1052" s="189"/>
      <c r="F1052" s="160"/>
      <c r="G1052" s="160"/>
      <c r="H1052" s="160"/>
      <c r="I1052" s="190"/>
      <c r="L1052" s="156" t="str">
        <f t="shared" ref="L1052:L1115" si="68">IF(OR(I1052="",I1052=0),"",IF(J1052="",I1052*K1052,J1052*K1052))</f>
        <v/>
      </c>
    </row>
    <row r="1053" spans="1:12" s="156" customFormat="1" ht="13.8" x14ac:dyDescent="0.3">
      <c r="A1053" s="9"/>
      <c r="B1053" s="9"/>
      <c r="C1053" s="9"/>
      <c r="D1053" s="9"/>
      <c r="E1053" s="9"/>
      <c r="F1053" s="9"/>
      <c r="G1053" s="9"/>
      <c r="H1053" s="9"/>
      <c r="I1053" s="194"/>
      <c r="L1053" s="156" t="str">
        <f t="shared" si="68"/>
        <v/>
      </c>
    </row>
    <row r="1054" spans="1:12" s="156" customFormat="1" ht="13.8" x14ac:dyDescent="0.3">
      <c r="A1054" s="171" t="s">
        <v>913</v>
      </c>
      <c r="B1054" s="172" t="s">
        <v>914</v>
      </c>
      <c r="C1054" s="173"/>
      <c r="D1054" s="174"/>
      <c r="E1054" s="175"/>
      <c r="F1054" s="173"/>
      <c r="G1054" s="176"/>
      <c r="H1054" s="176"/>
      <c r="I1054" s="177"/>
      <c r="L1054" s="156" t="str">
        <f t="shared" si="68"/>
        <v/>
      </c>
    </row>
    <row r="1055" spans="1:12" s="156" customFormat="1" ht="13.8" x14ac:dyDescent="0.3">
      <c r="A1055" s="162" t="s">
        <v>913</v>
      </c>
      <c r="B1055" s="163" t="s">
        <v>914</v>
      </c>
      <c r="C1055" s="164"/>
      <c r="D1055" s="165"/>
      <c r="E1055" s="165"/>
      <c r="F1055" s="164"/>
      <c r="G1055" s="165" t="s">
        <v>326</v>
      </c>
      <c r="H1055" s="165" t="s">
        <v>327</v>
      </c>
      <c r="I1055" s="169"/>
      <c r="L1055" s="156" t="str">
        <f t="shared" si="68"/>
        <v/>
      </c>
    </row>
    <row r="1056" spans="1:12" s="156" customFormat="1" ht="13.8" x14ac:dyDescent="0.3">
      <c r="A1056" s="178" t="s">
        <v>915</v>
      </c>
      <c r="B1056" s="179" t="s">
        <v>916</v>
      </c>
      <c r="C1056" s="80"/>
      <c r="D1056" s="180"/>
      <c r="E1056" s="180"/>
      <c r="F1056" s="80"/>
      <c r="G1056" s="180"/>
      <c r="H1056" s="180" t="s">
        <v>327</v>
      </c>
      <c r="I1056" s="181">
        <v>1</v>
      </c>
      <c r="L1056" s="156">
        <f t="shared" si="68"/>
        <v>0</v>
      </c>
    </row>
    <row r="1057" spans="1:12" s="156" customFormat="1" ht="13.8" x14ac:dyDescent="0.3">
      <c r="A1057" s="178" t="s">
        <v>917</v>
      </c>
      <c r="B1057" s="179" t="s">
        <v>918</v>
      </c>
      <c r="C1057" s="80"/>
      <c r="D1057" s="180"/>
      <c r="E1057" s="180"/>
      <c r="F1057" s="80"/>
      <c r="G1057" s="180"/>
      <c r="H1057" s="180" t="s">
        <v>327</v>
      </c>
      <c r="I1057" s="181">
        <v>2</v>
      </c>
      <c r="L1057" s="156">
        <f t="shared" si="68"/>
        <v>0</v>
      </c>
    </row>
    <row r="1058" spans="1:12" s="156" customFormat="1" ht="13.8" x14ac:dyDescent="0.3">
      <c r="A1058" s="178" t="s">
        <v>919</v>
      </c>
      <c r="B1058" s="179" t="s">
        <v>920</v>
      </c>
      <c r="C1058" s="80"/>
      <c r="D1058" s="180"/>
      <c r="E1058" s="180"/>
      <c r="F1058" s="80"/>
      <c r="G1058" s="180"/>
      <c r="H1058" s="180" t="s">
        <v>327</v>
      </c>
      <c r="I1058" s="181">
        <v>1</v>
      </c>
      <c r="L1058" s="156">
        <f t="shared" si="68"/>
        <v>0</v>
      </c>
    </row>
    <row r="1059" spans="1:12" s="156" customFormat="1" ht="13.8" x14ac:dyDescent="0.3">
      <c r="A1059" s="178" t="s">
        <v>921</v>
      </c>
      <c r="B1059" s="179" t="s">
        <v>922</v>
      </c>
      <c r="C1059" s="80"/>
      <c r="D1059" s="180"/>
      <c r="E1059" s="180"/>
      <c r="F1059" s="80"/>
      <c r="G1059" s="180"/>
      <c r="H1059" s="180" t="s">
        <v>327</v>
      </c>
      <c r="I1059" s="181">
        <v>1</v>
      </c>
      <c r="L1059" s="156">
        <f t="shared" si="68"/>
        <v>0</v>
      </c>
    </row>
    <row r="1060" spans="1:12" s="156" customFormat="1" ht="13.2" x14ac:dyDescent="0.25">
      <c r="A1060" s="167"/>
      <c r="B1060" s="167"/>
      <c r="C1060" s="167"/>
      <c r="D1060" s="167"/>
      <c r="E1060" s="167"/>
      <c r="F1060" s="167"/>
      <c r="G1060" s="167"/>
      <c r="H1060" s="167"/>
      <c r="I1060" s="183"/>
      <c r="L1060" s="156" t="str">
        <f t="shared" si="68"/>
        <v/>
      </c>
    </row>
    <row r="1061" spans="1:12" s="156" customFormat="1" ht="13.8" x14ac:dyDescent="0.3">
      <c r="A1061" s="157" t="s">
        <v>923</v>
      </c>
      <c r="B1061" s="158" t="s">
        <v>924</v>
      </c>
      <c r="C1061" s="159"/>
      <c r="D1061" s="160"/>
      <c r="E1061" s="160"/>
      <c r="F1061" s="160"/>
      <c r="G1061" s="160"/>
      <c r="H1061" s="160"/>
      <c r="I1061" s="185"/>
      <c r="L1061" s="156" t="str">
        <f t="shared" si="68"/>
        <v/>
      </c>
    </row>
    <row r="1062" spans="1:12" s="156" customFormat="1" ht="13.8" x14ac:dyDescent="0.3">
      <c r="A1062" s="9"/>
      <c r="B1062" s="9"/>
      <c r="C1062" s="9"/>
      <c r="D1062" s="9"/>
      <c r="E1062" s="9"/>
      <c r="F1062" s="9"/>
      <c r="G1062" s="9"/>
      <c r="H1062" s="9"/>
      <c r="I1062" s="69"/>
      <c r="L1062" s="156" t="str">
        <f t="shared" si="68"/>
        <v/>
      </c>
    </row>
    <row r="1063" spans="1:12" s="156" customFormat="1" ht="13.8" x14ac:dyDescent="0.3">
      <c r="A1063" s="162" t="s">
        <v>925</v>
      </c>
      <c r="B1063" s="163" t="s">
        <v>926</v>
      </c>
      <c r="C1063" s="164"/>
      <c r="D1063" s="165"/>
      <c r="E1063" s="165"/>
      <c r="F1063" s="164"/>
      <c r="G1063" s="165" t="s">
        <v>326</v>
      </c>
      <c r="H1063" s="165" t="s">
        <v>327</v>
      </c>
      <c r="I1063" s="169">
        <v>1</v>
      </c>
      <c r="L1063" s="156">
        <f t="shared" si="68"/>
        <v>0</v>
      </c>
    </row>
    <row r="1064" spans="1:12" s="156" customFormat="1" ht="13.2" x14ac:dyDescent="0.25">
      <c r="A1064" s="167"/>
      <c r="B1064" s="167"/>
      <c r="C1064" s="167"/>
      <c r="D1064" s="167"/>
      <c r="E1064" s="167"/>
      <c r="F1064" s="167"/>
      <c r="G1064" s="167"/>
      <c r="H1064" s="167"/>
      <c r="I1064" s="168"/>
      <c r="L1064" s="156" t="str">
        <f t="shared" si="68"/>
        <v/>
      </c>
    </row>
    <row r="1065" spans="1:12" s="156" customFormat="1" ht="13.8" x14ac:dyDescent="0.3">
      <c r="A1065" s="171" t="s">
        <v>927</v>
      </c>
      <c r="B1065" s="172" t="s">
        <v>928</v>
      </c>
      <c r="C1065" s="173"/>
      <c r="D1065" s="174"/>
      <c r="E1065" s="175"/>
      <c r="F1065" s="173"/>
      <c r="G1065" s="176"/>
      <c r="H1065" s="176"/>
      <c r="I1065" s="177"/>
      <c r="L1065" s="156" t="str">
        <f t="shared" si="68"/>
        <v/>
      </c>
    </row>
    <row r="1066" spans="1:12" s="156" customFormat="1" ht="13.8" x14ac:dyDescent="0.3">
      <c r="A1066" s="162" t="s">
        <v>927</v>
      </c>
      <c r="B1066" s="163" t="s">
        <v>928</v>
      </c>
      <c r="C1066" s="164"/>
      <c r="D1066" s="165"/>
      <c r="E1066" s="165"/>
      <c r="F1066" s="164"/>
      <c r="G1066" s="165" t="s">
        <v>929</v>
      </c>
      <c r="H1066" s="165" t="s">
        <v>327</v>
      </c>
      <c r="I1066" s="169"/>
      <c r="L1066" s="156" t="str">
        <f t="shared" si="68"/>
        <v/>
      </c>
    </row>
    <row r="1067" spans="1:12" s="156" customFormat="1" ht="13.8" x14ac:dyDescent="0.3">
      <c r="A1067" s="178" t="s">
        <v>930</v>
      </c>
      <c r="B1067" s="179" t="s">
        <v>931</v>
      </c>
      <c r="C1067" s="80"/>
      <c r="D1067" s="180"/>
      <c r="E1067" s="180"/>
      <c r="F1067" s="80"/>
      <c r="G1067" s="180"/>
      <c r="H1067" s="180" t="s">
        <v>327</v>
      </c>
      <c r="I1067" s="181">
        <v>10</v>
      </c>
      <c r="L1067" s="156">
        <f t="shared" si="68"/>
        <v>0</v>
      </c>
    </row>
    <row r="1068" spans="1:12" s="156" customFormat="1" ht="13.2" x14ac:dyDescent="0.25">
      <c r="A1068" s="167"/>
      <c r="B1068" s="167"/>
      <c r="C1068" s="167"/>
      <c r="D1068" s="167"/>
      <c r="E1068" s="182"/>
      <c r="F1068" s="167"/>
      <c r="G1068" s="167"/>
      <c r="H1068" s="167"/>
      <c r="I1068" s="183"/>
      <c r="L1068" s="156" t="str">
        <f t="shared" si="68"/>
        <v/>
      </c>
    </row>
    <row r="1069" spans="1:12" s="156" customFormat="1" ht="13.8" x14ac:dyDescent="0.3">
      <c r="A1069" s="157" t="s">
        <v>932</v>
      </c>
      <c r="B1069" s="158" t="s">
        <v>933</v>
      </c>
      <c r="C1069" s="159"/>
      <c r="D1069" s="160"/>
      <c r="E1069" s="184"/>
      <c r="F1069" s="160"/>
      <c r="G1069" s="160"/>
      <c r="H1069" s="160"/>
      <c r="I1069" s="185"/>
      <c r="L1069" s="156" t="str">
        <f t="shared" si="68"/>
        <v/>
      </c>
    </row>
    <row r="1070" spans="1:12" s="156" customFormat="1" ht="13.8" x14ac:dyDescent="0.3">
      <c r="A1070" s="9"/>
      <c r="B1070" s="9"/>
      <c r="C1070" s="9"/>
      <c r="D1070" s="9"/>
      <c r="E1070" s="9"/>
      <c r="F1070" s="9"/>
      <c r="G1070" s="9"/>
      <c r="H1070" s="9"/>
      <c r="I1070" s="69"/>
      <c r="L1070" s="156" t="str">
        <f t="shared" si="68"/>
        <v/>
      </c>
    </row>
    <row r="1071" spans="1:12" s="156" customFormat="1" ht="13.8" x14ac:dyDescent="0.3">
      <c r="A1071" s="157" t="s">
        <v>934</v>
      </c>
      <c r="B1071" s="158" t="s">
        <v>935</v>
      </c>
      <c r="C1071" s="159"/>
      <c r="D1071" s="160"/>
      <c r="E1071" s="160"/>
      <c r="F1071" s="160"/>
      <c r="G1071" s="160"/>
      <c r="H1071" s="160"/>
      <c r="I1071" s="161"/>
      <c r="L1071" s="156" t="str">
        <f t="shared" si="68"/>
        <v/>
      </c>
    </row>
    <row r="1072" spans="1:12" s="156" customFormat="1" ht="13.8" x14ac:dyDescent="0.3">
      <c r="A1072" s="9"/>
      <c r="B1072" s="9"/>
      <c r="C1072" s="9"/>
      <c r="D1072" s="9"/>
      <c r="E1072" s="9"/>
      <c r="F1072" s="9"/>
      <c r="G1072" s="9"/>
      <c r="H1072" s="9"/>
      <c r="I1072" s="69"/>
      <c r="L1072" s="156" t="str">
        <f t="shared" si="68"/>
        <v/>
      </c>
    </row>
    <row r="1073" spans="1:12" s="156" customFormat="1" ht="13.8" x14ac:dyDescent="0.3">
      <c r="A1073" s="157" t="s">
        <v>936</v>
      </c>
      <c r="B1073" s="158" t="s">
        <v>937</v>
      </c>
      <c r="C1073" s="159"/>
      <c r="D1073" s="160"/>
      <c r="E1073" s="160"/>
      <c r="F1073" s="160"/>
      <c r="G1073" s="160"/>
      <c r="H1073" s="160"/>
      <c r="I1073" s="161"/>
      <c r="L1073" s="156" t="str">
        <f t="shared" si="68"/>
        <v/>
      </c>
    </row>
    <row r="1074" spans="1:12" s="156" customFormat="1" ht="13.8" x14ac:dyDescent="0.3">
      <c r="A1074" s="9"/>
      <c r="B1074" s="9"/>
      <c r="C1074" s="9"/>
      <c r="D1074" s="9"/>
      <c r="E1074" s="9"/>
      <c r="F1074" s="9"/>
      <c r="G1074" s="9"/>
      <c r="H1074" s="9"/>
      <c r="I1074" s="69"/>
      <c r="L1074" s="156" t="str">
        <f t="shared" si="68"/>
        <v/>
      </c>
    </row>
    <row r="1075" spans="1:12" s="156" customFormat="1" ht="13.8" x14ac:dyDescent="0.3">
      <c r="A1075" s="157" t="s">
        <v>938</v>
      </c>
      <c r="B1075" s="158" t="s">
        <v>939</v>
      </c>
      <c r="C1075" s="159"/>
      <c r="D1075" s="160"/>
      <c r="E1075" s="160"/>
      <c r="F1075" s="160"/>
      <c r="G1075" s="160"/>
      <c r="H1075" s="160"/>
      <c r="I1075" s="161"/>
      <c r="L1075" s="156" t="str">
        <f t="shared" si="68"/>
        <v/>
      </c>
    </row>
    <row r="1076" spans="1:12" s="156" customFormat="1" ht="13.8" x14ac:dyDescent="0.3">
      <c r="A1076" s="9"/>
      <c r="B1076" s="9"/>
      <c r="C1076" s="9"/>
      <c r="D1076" s="9"/>
      <c r="E1076" s="9"/>
      <c r="F1076" s="9"/>
      <c r="G1076" s="9"/>
      <c r="H1076" s="9"/>
      <c r="I1076" s="69"/>
      <c r="L1076" s="156" t="str">
        <f t="shared" si="68"/>
        <v/>
      </c>
    </row>
    <row r="1077" spans="1:12" s="156" customFormat="1" ht="13.8" x14ac:dyDescent="0.3">
      <c r="A1077" s="157" t="s">
        <v>940</v>
      </c>
      <c r="B1077" s="158" t="s">
        <v>941</v>
      </c>
      <c r="C1077" s="159"/>
      <c r="D1077" s="160"/>
      <c r="E1077" s="160"/>
      <c r="F1077" s="160"/>
      <c r="G1077" s="160" t="s">
        <v>12</v>
      </c>
      <c r="H1077" s="160"/>
      <c r="I1077" s="161"/>
      <c r="L1077" s="156" t="str">
        <f t="shared" si="68"/>
        <v/>
      </c>
    </row>
    <row r="1078" spans="1:12" s="156" customFormat="1" ht="13.8" x14ac:dyDescent="0.3">
      <c r="A1078" s="9"/>
      <c r="B1078" s="9"/>
      <c r="C1078" s="9"/>
      <c r="D1078" s="9"/>
      <c r="E1078" s="9"/>
      <c r="F1078" s="9"/>
      <c r="G1078" s="9"/>
      <c r="H1078" s="9"/>
      <c r="I1078" s="69"/>
      <c r="L1078" s="156" t="str">
        <f t="shared" si="68"/>
        <v/>
      </c>
    </row>
    <row r="1079" spans="1:12" s="156" customFormat="1" ht="13.8" x14ac:dyDescent="0.3">
      <c r="A1079" s="157" t="s">
        <v>942</v>
      </c>
      <c r="B1079" s="158" t="s">
        <v>943</v>
      </c>
      <c r="C1079" s="159"/>
      <c r="D1079" s="160"/>
      <c r="E1079" s="160"/>
      <c r="F1079" s="160"/>
      <c r="G1079" s="160"/>
      <c r="H1079" s="160"/>
      <c r="I1079" s="161"/>
      <c r="L1079" s="156" t="str">
        <f t="shared" si="68"/>
        <v/>
      </c>
    </row>
    <row r="1080" spans="1:12" s="156" customFormat="1" ht="13.8" x14ac:dyDescent="0.3">
      <c r="A1080" s="9"/>
      <c r="B1080" s="9"/>
      <c r="C1080" s="9"/>
      <c r="D1080" s="9"/>
      <c r="E1080" s="9"/>
      <c r="F1080" s="9"/>
      <c r="G1080" s="9"/>
      <c r="H1080" s="9"/>
      <c r="I1080" s="69"/>
      <c r="L1080" s="156" t="str">
        <f t="shared" si="68"/>
        <v/>
      </c>
    </row>
    <row r="1081" spans="1:12" s="156" customFormat="1" ht="13.8" x14ac:dyDescent="0.3">
      <c r="A1081" s="157" t="s">
        <v>944</v>
      </c>
      <c r="B1081" s="158" t="s">
        <v>945</v>
      </c>
      <c r="C1081" s="159"/>
      <c r="D1081" s="160"/>
      <c r="E1081" s="160"/>
      <c r="F1081" s="160"/>
      <c r="G1081" s="160" t="s">
        <v>12</v>
      </c>
      <c r="H1081" s="160"/>
      <c r="I1081" s="161"/>
      <c r="L1081" s="156" t="str">
        <f t="shared" si="68"/>
        <v/>
      </c>
    </row>
    <row r="1082" spans="1:12" s="156" customFormat="1" ht="13.8" x14ac:dyDescent="0.3">
      <c r="A1082" s="9"/>
      <c r="B1082" s="9"/>
      <c r="C1082" s="9"/>
      <c r="D1082" s="9"/>
      <c r="E1082" s="9"/>
      <c r="F1082" s="9"/>
      <c r="G1082" s="9"/>
      <c r="H1082" s="9"/>
      <c r="I1082" s="69"/>
      <c r="L1082" s="156" t="str">
        <f t="shared" si="68"/>
        <v/>
      </c>
    </row>
    <row r="1083" spans="1:12" s="156" customFormat="1" ht="13.8" x14ac:dyDescent="0.3">
      <c r="A1083" s="157" t="s">
        <v>946</v>
      </c>
      <c r="B1083" s="158" t="s">
        <v>947</v>
      </c>
      <c r="C1083" s="159"/>
      <c r="D1083" s="160"/>
      <c r="E1083" s="160"/>
      <c r="F1083" s="160"/>
      <c r="G1083" s="160"/>
      <c r="H1083" s="160"/>
      <c r="I1083" s="161"/>
      <c r="L1083" s="156" t="str">
        <f t="shared" si="68"/>
        <v/>
      </c>
    </row>
    <row r="1084" spans="1:12" s="156" customFormat="1" ht="13.8" x14ac:dyDescent="0.3">
      <c r="A1084" s="9"/>
      <c r="B1084" s="9"/>
      <c r="C1084" s="9"/>
      <c r="D1084" s="9"/>
      <c r="E1084" s="9"/>
      <c r="F1084" s="9"/>
      <c r="G1084" s="9"/>
      <c r="H1084" s="9"/>
      <c r="I1084" s="69"/>
      <c r="L1084" s="156" t="str">
        <f t="shared" si="68"/>
        <v/>
      </c>
    </row>
    <row r="1085" spans="1:12" s="156" customFormat="1" ht="13.8" x14ac:dyDescent="0.3">
      <c r="A1085" s="157" t="s">
        <v>948</v>
      </c>
      <c r="B1085" s="158" t="s">
        <v>949</v>
      </c>
      <c r="C1085" s="159"/>
      <c r="D1085" s="160"/>
      <c r="E1085" s="160"/>
      <c r="F1085" s="160"/>
      <c r="G1085" s="160"/>
      <c r="H1085" s="160"/>
      <c r="I1085" s="161"/>
      <c r="L1085" s="156" t="str">
        <f t="shared" si="68"/>
        <v/>
      </c>
    </row>
    <row r="1086" spans="1:12" s="156" customFormat="1" ht="13.8" x14ac:dyDescent="0.3">
      <c r="A1086" s="9"/>
      <c r="B1086" s="9"/>
      <c r="C1086" s="9"/>
      <c r="D1086" s="9"/>
      <c r="E1086" s="9"/>
      <c r="F1086" s="9"/>
      <c r="G1086" s="9"/>
      <c r="H1086" s="9"/>
      <c r="I1086" s="69"/>
      <c r="L1086" s="156" t="str">
        <f t="shared" si="68"/>
        <v/>
      </c>
    </row>
    <row r="1087" spans="1:12" s="156" customFormat="1" ht="13.8" x14ac:dyDescent="0.3">
      <c r="A1087" s="157" t="s">
        <v>950</v>
      </c>
      <c r="B1087" s="158" t="s">
        <v>951</v>
      </c>
      <c r="C1087" s="159"/>
      <c r="D1087" s="160"/>
      <c r="E1087" s="160"/>
      <c r="F1087" s="160"/>
      <c r="G1087" s="160"/>
      <c r="H1087" s="160"/>
      <c r="I1087" s="161"/>
      <c r="L1087" s="156" t="str">
        <f t="shared" si="68"/>
        <v/>
      </c>
    </row>
    <row r="1088" spans="1:12" s="156" customFormat="1" ht="13.8" x14ac:dyDescent="0.3">
      <c r="A1088" s="9"/>
      <c r="B1088" s="9"/>
      <c r="C1088" s="9"/>
      <c r="D1088" s="9"/>
      <c r="E1088" s="9"/>
      <c r="F1088" s="9"/>
      <c r="G1088" s="9"/>
      <c r="H1088" s="9"/>
      <c r="I1088" s="69"/>
      <c r="L1088" s="156" t="str">
        <f t="shared" si="68"/>
        <v/>
      </c>
    </row>
    <row r="1089" spans="1:12" s="156" customFormat="1" ht="13.8" x14ac:dyDescent="0.3">
      <c r="A1089" s="157" t="s">
        <v>952</v>
      </c>
      <c r="B1089" s="158" t="s">
        <v>953</v>
      </c>
      <c r="C1089" s="159"/>
      <c r="D1089" s="160"/>
      <c r="E1089" s="160"/>
      <c r="F1089" s="160"/>
      <c r="G1089" s="160"/>
      <c r="H1089" s="160"/>
      <c r="I1089" s="161"/>
      <c r="L1089" s="156" t="str">
        <f t="shared" si="68"/>
        <v/>
      </c>
    </row>
    <row r="1090" spans="1:12" s="156" customFormat="1" ht="13.2" x14ac:dyDescent="0.25">
      <c r="A1090" s="167"/>
      <c r="B1090" s="167"/>
      <c r="C1090" s="167"/>
      <c r="D1090" s="167"/>
      <c r="E1090" s="167"/>
      <c r="F1090" s="167"/>
      <c r="G1090" s="167"/>
      <c r="H1090" s="167"/>
      <c r="I1090" s="168"/>
      <c r="L1090" s="156" t="str">
        <f t="shared" si="68"/>
        <v/>
      </c>
    </row>
    <row r="1091" spans="1:12" s="156" customFormat="1" ht="13.8" x14ac:dyDescent="0.3">
      <c r="A1091" s="162" t="s">
        <v>954</v>
      </c>
      <c r="B1091" s="163" t="s">
        <v>955</v>
      </c>
      <c r="C1091" s="164"/>
      <c r="D1091" s="165"/>
      <c r="E1091" s="165"/>
      <c r="F1091" s="164"/>
      <c r="G1091" s="165" t="s">
        <v>326</v>
      </c>
      <c r="H1091" s="165" t="s">
        <v>327</v>
      </c>
      <c r="I1091" s="169">
        <v>270</v>
      </c>
      <c r="L1091" s="156">
        <f t="shared" si="68"/>
        <v>0</v>
      </c>
    </row>
    <row r="1092" spans="1:12" s="156" customFormat="1" ht="13.2" x14ac:dyDescent="0.25">
      <c r="A1092" s="167"/>
      <c r="B1092" s="167"/>
      <c r="C1092" s="167"/>
      <c r="D1092" s="167"/>
      <c r="E1092" s="167"/>
      <c r="F1092" s="167"/>
      <c r="G1092" s="167"/>
      <c r="H1092" s="167"/>
      <c r="I1092" s="168"/>
      <c r="L1092" s="156" t="str">
        <f t="shared" si="68"/>
        <v/>
      </c>
    </row>
    <row r="1093" spans="1:12" s="156" customFormat="1" ht="13.8" x14ac:dyDescent="0.3">
      <c r="A1093" s="162" t="s">
        <v>956</v>
      </c>
      <c r="B1093" s="163" t="s">
        <v>957</v>
      </c>
      <c r="C1093" s="164"/>
      <c r="D1093" s="165"/>
      <c r="E1093" s="165"/>
      <c r="F1093" s="164"/>
      <c r="G1093" s="165" t="s">
        <v>326</v>
      </c>
      <c r="H1093" s="165" t="s">
        <v>327</v>
      </c>
      <c r="I1093" s="169">
        <v>27</v>
      </c>
      <c r="L1093" s="156">
        <f t="shared" si="68"/>
        <v>0</v>
      </c>
    </row>
    <row r="1094" spans="1:12" s="156" customFormat="1" ht="13.2" x14ac:dyDescent="0.25">
      <c r="A1094" s="167"/>
      <c r="B1094" s="167"/>
      <c r="C1094" s="167"/>
      <c r="D1094" s="167"/>
      <c r="E1094" s="167"/>
      <c r="F1094" s="167"/>
      <c r="G1094" s="167"/>
      <c r="H1094" s="167"/>
      <c r="I1094" s="168"/>
      <c r="L1094" s="156" t="str">
        <f t="shared" si="68"/>
        <v/>
      </c>
    </row>
    <row r="1095" spans="1:12" s="156" customFormat="1" ht="13.8" x14ac:dyDescent="0.3">
      <c r="A1095" s="162" t="s">
        <v>958</v>
      </c>
      <c r="B1095" s="163" t="s">
        <v>959</v>
      </c>
      <c r="C1095" s="164"/>
      <c r="D1095" s="165"/>
      <c r="E1095" s="165"/>
      <c r="F1095" s="164"/>
      <c r="G1095" s="165" t="s">
        <v>326</v>
      </c>
      <c r="H1095" s="165" t="s">
        <v>327</v>
      </c>
      <c r="I1095" s="169">
        <v>27</v>
      </c>
      <c r="L1095" s="156">
        <f t="shared" si="68"/>
        <v>0</v>
      </c>
    </row>
    <row r="1096" spans="1:12" s="156" customFormat="1" ht="13.2" x14ac:dyDescent="0.25">
      <c r="A1096" s="167"/>
      <c r="B1096" s="167"/>
      <c r="C1096" s="167"/>
      <c r="D1096" s="167"/>
      <c r="E1096" s="167"/>
      <c r="F1096" s="167"/>
      <c r="G1096" s="167"/>
      <c r="H1096" s="167"/>
      <c r="I1096" s="168"/>
      <c r="L1096" s="156" t="str">
        <f t="shared" si="68"/>
        <v/>
      </c>
    </row>
    <row r="1097" spans="1:12" s="156" customFormat="1" ht="13.8" x14ac:dyDescent="0.3">
      <c r="A1097" s="162" t="s">
        <v>960</v>
      </c>
      <c r="B1097" s="163" t="s">
        <v>961</v>
      </c>
      <c r="C1097" s="164"/>
      <c r="D1097" s="165"/>
      <c r="E1097" s="165"/>
      <c r="F1097" s="164"/>
      <c r="G1097" s="165" t="s">
        <v>326</v>
      </c>
      <c r="H1097" s="165" t="s">
        <v>327</v>
      </c>
      <c r="I1097" s="169">
        <v>10</v>
      </c>
      <c r="L1097" s="156">
        <f t="shared" si="68"/>
        <v>0</v>
      </c>
    </row>
    <row r="1098" spans="1:12" s="156" customFormat="1" ht="13.2" x14ac:dyDescent="0.25">
      <c r="A1098" s="167"/>
      <c r="B1098" s="167"/>
      <c r="C1098" s="167"/>
      <c r="D1098" s="167"/>
      <c r="E1098" s="167"/>
      <c r="F1098" s="167"/>
      <c r="G1098" s="167"/>
      <c r="H1098" s="167"/>
      <c r="I1098" s="168"/>
      <c r="L1098" s="156" t="str">
        <f t="shared" si="68"/>
        <v/>
      </c>
    </row>
    <row r="1099" spans="1:12" s="156" customFormat="1" ht="13.8" x14ac:dyDescent="0.3">
      <c r="A1099" s="162" t="s">
        <v>962</v>
      </c>
      <c r="B1099" s="163" t="s">
        <v>963</v>
      </c>
      <c r="C1099" s="164"/>
      <c r="D1099" s="165"/>
      <c r="E1099" s="165"/>
      <c r="F1099" s="164"/>
      <c r="G1099" s="165" t="s">
        <v>326</v>
      </c>
      <c r="H1099" s="165" t="s">
        <v>327</v>
      </c>
      <c r="I1099" s="169">
        <v>1</v>
      </c>
      <c r="L1099" s="156">
        <f t="shared" si="68"/>
        <v>0</v>
      </c>
    </row>
    <row r="1100" spans="1:12" s="156" customFormat="1" ht="13.2" x14ac:dyDescent="0.25">
      <c r="A1100" s="167"/>
      <c r="B1100" s="167"/>
      <c r="C1100" s="167"/>
      <c r="D1100" s="167"/>
      <c r="E1100" s="167"/>
      <c r="F1100" s="167"/>
      <c r="G1100" s="167"/>
      <c r="H1100" s="167"/>
      <c r="I1100" s="168"/>
      <c r="L1100" s="156" t="str">
        <f t="shared" si="68"/>
        <v/>
      </c>
    </row>
    <row r="1101" spans="1:12" s="156" customFormat="1" ht="13.8" x14ac:dyDescent="0.3">
      <c r="A1101" s="162" t="s">
        <v>964</v>
      </c>
      <c r="B1101" s="163" t="s">
        <v>965</v>
      </c>
      <c r="C1101" s="164"/>
      <c r="D1101" s="165"/>
      <c r="E1101" s="165"/>
      <c r="F1101" s="164"/>
      <c r="G1101" s="165" t="s">
        <v>326</v>
      </c>
      <c r="H1101" s="165" t="s">
        <v>327</v>
      </c>
      <c r="I1101" s="169">
        <v>1</v>
      </c>
      <c r="L1101" s="156">
        <f t="shared" si="68"/>
        <v>0</v>
      </c>
    </row>
    <row r="1102" spans="1:12" s="156" customFormat="1" ht="13.2" x14ac:dyDescent="0.25">
      <c r="A1102" s="167"/>
      <c r="B1102" s="167"/>
      <c r="C1102" s="167"/>
      <c r="D1102" s="167"/>
      <c r="E1102" s="167"/>
      <c r="F1102" s="167"/>
      <c r="G1102" s="167"/>
      <c r="H1102" s="167"/>
      <c r="I1102" s="168"/>
      <c r="L1102" s="156" t="str">
        <f t="shared" si="68"/>
        <v/>
      </c>
    </row>
    <row r="1103" spans="1:12" s="156" customFormat="1" ht="13.8" x14ac:dyDescent="0.3">
      <c r="A1103" s="171" t="s">
        <v>966</v>
      </c>
      <c r="B1103" s="172" t="s">
        <v>967</v>
      </c>
      <c r="C1103" s="173"/>
      <c r="D1103" s="174"/>
      <c r="E1103" s="175"/>
      <c r="F1103" s="173"/>
      <c r="G1103" s="176"/>
      <c r="H1103" s="176"/>
      <c r="I1103" s="177"/>
      <c r="L1103" s="156" t="str">
        <f t="shared" si="68"/>
        <v/>
      </c>
    </row>
    <row r="1104" spans="1:12" s="156" customFormat="1" ht="13.8" x14ac:dyDescent="0.3">
      <c r="A1104" s="162" t="s">
        <v>966</v>
      </c>
      <c r="B1104" s="163" t="s">
        <v>967</v>
      </c>
      <c r="C1104" s="164"/>
      <c r="D1104" s="165"/>
      <c r="E1104" s="165"/>
      <c r="F1104" s="164"/>
      <c r="G1104" s="165" t="s">
        <v>326</v>
      </c>
      <c r="H1104" s="165" t="s">
        <v>327</v>
      </c>
      <c r="I1104" s="169"/>
      <c r="L1104" s="156" t="str">
        <f t="shared" si="68"/>
        <v/>
      </c>
    </row>
    <row r="1105" spans="1:12" s="156" customFormat="1" ht="13.8" x14ac:dyDescent="0.3">
      <c r="A1105" s="178" t="s">
        <v>968</v>
      </c>
      <c r="B1105" s="179" t="s">
        <v>969</v>
      </c>
      <c r="C1105" s="80"/>
      <c r="D1105" s="180"/>
      <c r="E1105" s="180"/>
      <c r="F1105" s="80"/>
      <c r="G1105" s="180"/>
      <c r="H1105" s="180" t="s">
        <v>327</v>
      </c>
      <c r="I1105" s="181">
        <v>1</v>
      </c>
      <c r="L1105" s="156">
        <f t="shared" si="68"/>
        <v>0</v>
      </c>
    </row>
    <row r="1106" spans="1:12" s="156" customFormat="1" ht="13.8" x14ac:dyDescent="0.3">
      <c r="A1106" s="178" t="s">
        <v>970</v>
      </c>
      <c r="B1106" s="179" t="s">
        <v>971</v>
      </c>
      <c r="C1106" s="80"/>
      <c r="D1106" s="180"/>
      <c r="E1106" s="180"/>
      <c r="F1106" s="80"/>
      <c r="G1106" s="180"/>
      <c r="H1106" s="180" t="s">
        <v>327</v>
      </c>
      <c r="I1106" s="181">
        <v>1</v>
      </c>
      <c r="L1106" s="156">
        <f t="shared" si="68"/>
        <v>0</v>
      </c>
    </row>
    <row r="1107" spans="1:12" s="156" customFormat="1" ht="13.2" x14ac:dyDescent="0.25">
      <c r="A1107" s="167"/>
      <c r="B1107" s="167"/>
      <c r="C1107" s="167"/>
      <c r="D1107" s="167"/>
      <c r="E1107" s="167"/>
      <c r="F1107" s="188"/>
      <c r="G1107" s="188"/>
      <c r="H1107" s="167"/>
      <c r="I1107" s="183"/>
      <c r="L1107" s="156" t="str">
        <f t="shared" si="68"/>
        <v/>
      </c>
    </row>
    <row r="1108" spans="1:12" s="156" customFormat="1" ht="13.8" x14ac:dyDescent="0.3">
      <c r="A1108" s="157" t="s">
        <v>972</v>
      </c>
      <c r="B1108" s="158" t="s">
        <v>973</v>
      </c>
      <c r="C1108" s="159"/>
      <c r="D1108" s="160"/>
      <c r="E1108" s="160"/>
      <c r="F1108" s="189"/>
      <c r="G1108" s="189"/>
      <c r="H1108" s="160"/>
      <c r="I1108" s="185"/>
      <c r="L1108" s="156" t="str">
        <f t="shared" si="68"/>
        <v/>
      </c>
    </row>
    <row r="1109" spans="1:12" s="156" customFormat="1" ht="13.8" x14ac:dyDescent="0.3">
      <c r="A1109" s="9"/>
      <c r="B1109" s="9"/>
      <c r="C1109" s="9"/>
      <c r="D1109" s="9"/>
      <c r="E1109" s="9"/>
      <c r="F1109" s="9"/>
      <c r="G1109" s="9"/>
      <c r="H1109" s="9"/>
      <c r="I1109" s="69"/>
      <c r="L1109" s="156" t="str">
        <f t="shared" si="68"/>
        <v/>
      </c>
    </row>
    <row r="1110" spans="1:12" s="156" customFormat="1" ht="13.8" x14ac:dyDescent="0.3">
      <c r="A1110" s="157" t="s">
        <v>974</v>
      </c>
      <c r="B1110" s="158" t="s">
        <v>975</v>
      </c>
      <c r="C1110" s="159"/>
      <c r="D1110" s="160"/>
      <c r="E1110" s="160"/>
      <c r="F1110" s="160"/>
      <c r="G1110" s="160"/>
      <c r="H1110" s="160"/>
      <c r="I1110" s="161"/>
      <c r="L1110" s="156" t="str">
        <f t="shared" si="68"/>
        <v/>
      </c>
    </row>
    <row r="1111" spans="1:12" s="156" customFormat="1" ht="13.8" x14ac:dyDescent="0.3">
      <c r="A1111" s="9"/>
      <c r="B1111" s="9"/>
      <c r="C1111" s="9"/>
      <c r="D1111" s="9"/>
      <c r="E1111" s="9"/>
      <c r="F1111" s="9"/>
      <c r="G1111" s="9"/>
      <c r="H1111" s="9"/>
      <c r="I1111" s="69"/>
      <c r="L1111" s="156" t="str">
        <f t="shared" si="68"/>
        <v/>
      </c>
    </row>
    <row r="1112" spans="1:12" s="156" customFormat="1" ht="13.8" x14ac:dyDescent="0.3">
      <c r="A1112" s="162" t="s">
        <v>976</v>
      </c>
      <c r="B1112" s="163" t="s">
        <v>977</v>
      </c>
      <c r="C1112" s="164"/>
      <c r="D1112" s="165"/>
      <c r="E1112" s="165"/>
      <c r="F1112" s="164"/>
      <c r="G1112" s="165" t="s">
        <v>326</v>
      </c>
      <c r="H1112" s="165" t="s">
        <v>538</v>
      </c>
      <c r="I1112" s="166">
        <v>48.86</v>
      </c>
      <c r="L1112" s="156">
        <f t="shared" si="68"/>
        <v>0</v>
      </c>
    </row>
    <row r="1113" spans="1:12" s="156" customFormat="1" ht="13.2" x14ac:dyDescent="0.25">
      <c r="A1113" s="167"/>
      <c r="B1113" s="167"/>
      <c r="C1113" s="167"/>
      <c r="D1113" s="167"/>
      <c r="E1113" s="167"/>
      <c r="F1113" s="167"/>
      <c r="G1113" s="167"/>
      <c r="H1113" s="167"/>
      <c r="I1113" s="168"/>
      <c r="L1113" s="156" t="str">
        <f t="shared" si="68"/>
        <v/>
      </c>
    </row>
    <row r="1114" spans="1:12" s="156" customFormat="1" ht="13.8" x14ac:dyDescent="0.3">
      <c r="A1114" s="162" t="s">
        <v>978</v>
      </c>
      <c r="B1114" s="163" t="s">
        <v>979</v>
      </c>
      <c r="C1114" s="164"/>
      <c r="D1114" s="165"/>
      <c r="E1114" s="165"/>
      <c r="F1114" s="164"/>
      <c r="G1114" s="165" t="s">
        <v>326</v>
      </c>
      <c r="H1114" s="165" t="s">
        <v>538</v>
      </c>
      <c r="I1114" s="166">
        <v>12.15</v>
      </c>
      <c r="L1114" s="156">
        <f t="shared" si="68"/>
        <v>0</v>
      </c>
    </row>
    <row r="1115" spans="1:12" s="156" customFormat="1" ht="13.2" x14ac:dyDescent="0.25">
      <c r="A1115" s="167"/>
      <c r="B1115" s="167"/>
      <c r="C1115" s="167"/>
      <c r="D1115" s="167"/>
      <c r="E1115" s="167"/>
      <c r="F1115" s="167"/>
      <c r="G1115" s="167"/>
      <c r="H1115" s="167"/>
      <c r="I1115" s="168"/>
      <c r="L1115" s="156" t="str">
        <f t="shared" si="68"/>
        <v/>
      </c>
    </row>
    <row r="1116" spans="1:12" s="156" customFormat="1" ht="13.8" x14ac:dyDescent="0.3">
      <c r="A1116" s="162" t="s">
        <v>980</v>
      </c>
      <c r="B1116" s="163" t="s">
        <v>981</v>
      </c>
      <c r="C1116" s="164"/>
      <c r="D1116" s="165"/>
      <c r="E1116" s="165"/>
      <c r="F1116" s="164"/>
      <c r="G1116" s="165" t="s">
        <v>326</v>
      </c>
      <c r="H1116" s="165" t="s">
        <v>538</v>
      </c>
      <c r="I1116" s="166">
        <v>5.19</v>
      </c>
      <c r="L1116" s="156">
        <f t="shared" ref="L1116:L1179" si="69">IF(OR(I1116="",I1116=0),"",IF(J1116="",I1116*K1116,J1116*K1116))</f>
        <v>0</v>
      </c>
    </row>
    <row r="1117" spans="1:12" s="156" customFormat="1" ht="13.2" x14ac:dyDescent="0.25">
      <c r="A1117" s="167"/>
      <c r="B1117" s="167"/>
      <c r="C1117" s="167"/>
      <c r="D1117" s="167"/>
      <c r="E1117" s="167"/>
      <c r="F1117" s="167"/>
      <c r="G1117" s="167"/>
      <c r="H1117" s="167"/>
      <c r="I1117" s="168"/>
      <c r="L1117" s="156" t="str">
        <f t="shared" si="69"/>
        <v/>
      </c>
    </row>
    <row r="1118" spans="1:12" s="156" customFormat="1" ht="13.8" x14ac:dyDescent="0.3">
      <c r="A1118" s="162" t="s">
        <v>982</v>
      </c>
      <c r="B1118" s="163" t="s">
        <v>983</v>
      </c>
      <c r="C1118" s="164"/>
      <c r="D1118" s="165"/>
      <c r="E1118" s="165"/>
      <c r="F1118" s="164"/>
      <c r="G1118" s="165" t="s">
        <v>326</v>
      </c>
      <c r="H1118" s="165" t="s">
        <v>538</v>
      </c>
      <c r="I1118" s="166">
        <v>7.59</v>
      </c>
      <c r="L1118" s="156">
        <f t="shared" si="69"/>
        <v>0</v>
      </c>
    </row>
    <row r="1119" spans="1:12" s="156" customFormat="1" ht="13.2" x14ac:dyDescent="0.25">
      <c r="A1119" s="167"/>
      <c r="B1119" s="167"/>
      <c r="C1119" s="167"/>
      <c r="D1119" s="167"/>
      <c r="E1119" s="167"/>
      <c r="F1119" s="167"/>
      <c r="G1119" s="167"/>
      <c r="H1119" s="167"/>
      <c r="I1119" s="168"/>
      <c r="L1119" s="156" t="str">
        <f t="shared" si="69"/>
        <v/>
      </c>
    </row>
    <row r="1120" spans="1:12" s="156" customFormat="1" ht="13.8" x14ac:dyDescent="0.3">
      <c r="A1120" s="162" t="s">
        <v>984</v>
      </c>
      <c r="B1120" s="163" t="s">
        <v>985</v>
      </c>
      <c r="C1120" s="164"/>
      <c r="D1120" s="165"/>
      <c r="E1120" s="165"/>
      <c r="F1120" s="164"/>
      <c r="G1120" s="165" t="s">
        <v>326</v>
      </c>
      <c r="H1120" s="165" t="s">
        <v>538</v>
      </c>
      <c r="I1120" s="166">
        <v>109.26999999999998</v>
      </c>
      <c r="L1120" s="156">
        <f t="shared" si="69"/>
        <v>0</v>
      </c>
    </row>
    <row r="1121" spans="1:12" s="156" customFormat="1" ht="13.2" x14ac:dyDescent="0.25">
      <c r="A1121" s="167"/>
      <c r="B1121" s="167"/>
      <c r="C1121" s="167"/>
      <c r="D1121" s="167"/>
      <c r="E1121" s="167"/>
      <c r="F1121" s="167"/>
      <c r="G1121" s="167"/>
      <c r="H1121" s="167"/>
      <c r="I1121" s="168"/>
      <c r="L1121" s="156" t="str">
        <f t="shared" si="69"/>
        <v/>
      </c>
    </row>
    <row r="1122" spans="1:12" s="156" customFormat="1" ht="13.8" x14ac:dyDescent="0.3">
      <c r="A1122" s="162" t="s">
        <v>986</v>
      </c>
      <c r="B1122" s="163" t="s">
        <v>987</v>
      </c>
      <c r="C1122" s="164"/>
      <c r="D1122" s="165"/>
      <c r="E1122" s="165"/>
      <c r="F1122" s="164"/>
      <c r="G1122" s="165" t="s">
        <v>326</v>
      </c>
      <c r="H1122" s="165" t="s">
        <v>538</v>
      </c>
      <c r="I1122" s="166">
        <v>6.68</v>
      </c>
      <c r="L1122" s="156">
        <f t="shared" si="69"/>
        <v>0</v>
      </c>
    </row>
    <row r="1123" spans="1:12" s="156" customFormat="1" ht="13.2" x14ac:dyDescent="0.25">
      <c r="A1123" s="167"/>
      <c r="B1123" s="167"/>
      <c r="C1123" s="167"/>
      <c r="D1123" s="167"/>
      <c r="E1123" s="167"/>
      <c r="F1123" s="167"/>
      <c r="G1123" s="167"/>
      <c r="H1123" s="167"/>
      <c r="I1123" s="168"/>
      <c r="L1123" s="156" t="str">
        <f t="shared" si="69"/>
        <v/>
      </c>
    </row>
    <row r="1124" spans="1:12" s="156" customFormat="1" ht="13.8" x14ac:dyDescent="0.3">
      <c r="A1124" s="157" t="s">
        <v>988</v>
      </c>
      <c r="B1124" s="158" t="s">
        <v>989</v>
      </c>
      <c r="C1124" s="159"/>
      <c r="D1124" s="160"/>
      <c r="E1124" s="160"/>
      <c r="F1124" s="160"/>
      <c r="G1124" s="160"/>
      <c r="H1124" s="160"/>
      <c r="I1124" s="161"/>
      <c r="L1124" s="156" t="str">
        <f t="shared" si="69"/>
        <v/>
      </c>
    </row>
    <row r="1125" spans="1:12" s="156" customFormat="1" ht="13.8" x14ac:dyDescent="0.3">
      <c r="A1125" s="9"/>
      <c r="B1125" s="9"/>
      <c r="C1125" s="9"/>
      <c r="D1125" s="9"/>
      <c r="E1125" s="9"/>
      <c r="F1125" s="9"/>
      <c r="G1125" s="9"/>
      <c r="H1125" s="9"/>
      <c r="I1125" s="69"/>
      <c r="L1125" s="156" t="str">
        <f t="shared" si="69"/>
        <v/>
      </c>
    </row>
    <row r="1126" spans="1:12" s="156" customFormat="1" ht="13.8" x14ac:dyDescent="0.3">
      <c r="A1126" s="162" t="s">
        <v>990</v>
      </c>
      <c r="B1126" s="163" t="s">
        <v>977</v>
      </c>
      <c r="C1126" s="164"/>
      <c r="D1126" s="165"/>
      <c r="E1126" s="165"/>
      <c r="F1126" s="164"/>
      <c r="G1126" s="165" t="s">
        <v>326</v>
      </c>
      <c r="H1126" s="165" t="s">
        <v>538</v>
      </c>
      <c r="I1126" s="166">
        <v>15.239999999999997</v>
      </c>
      <c r="L1126" s="156">
        <f t="shared" si="69"/>
        <v>0</v>
      </c>
    </row>
    <row r="1127" spans="1:12" s="156" customFormat="1" ht="13.2" x14ac:dyDescent="0.25">
      <c r="A1127" s="167"/>
      <c r="B1127" s="167"/>
      <c r="C1127" s="167"/>
      <c r="D1127" s="167"/>
      <c r="E1127" s="167"/>
      <c r="F1127" s="167"/>
      <c r="G1127" s="167"/>
      <c r="H1127" s="167"/>
      <c r="I1127" s="168"/>
      <c r="L1127" s="156" t="str">
        <f t="shared" si="69"/>
        <v/>
      </c>
    </row>
    <row r="1128" spans="1:12" s="156" customFormat="1" ht="13.8" x14ac:dyDescent="0.3">
      <c r="A1128" s="162" t="s">
        <v>991</v>
      </c>
      <c r="B1128" s="163" t="s">
        <v>992</v>
      </c>
      <c r="C1128" s="164"/>
      <c r="D1128" s="165"/>
      <c r="E1128" s="165"/>
      <c r="F1128" s="164"/>
      <c r="G1128" s="165" t="s">
        <v>326</v>
      </c>
      <c r="H1128" s="165" t="s">
        <v>538</v>
      </c>
      <c r="I1128" s="166">
        <v>2.5299999999999998</v>
      </c>
      <c r="L1128" s="156">
        <f t="shared" si="69"/>
        <v>0</v>
      </c>
    </row>
    <row r="1129" spans="1:12" s="156" customFormat="1" ht="13.2" x14ac:dyDescent="0.25">
      <c r="A1129" s="167"/>
      <c r="B1129" s="167"/>
      <c r="C1129" s="167"/>
      <c r="D1129" s="167"/>
      <c r="E1129" s="167"/>
      <c r="F1129" s="167"/>
      <c r="G1129" s="167"/>
      <c r="H1129" s="167"/>
      <c r="I1129" s="168"/>
      <c r="L1129" s="156" t="str">
        <f t="shared" si="69"/>
        <v/>
      </c>
    </row>
    <row r="1130" spans="1:12" s="156" customFormat="1" ht="13.8" x14ac:dyDescent="0.3">
      <c r="A1130" s="162" t="s">
        <v>993</v>
      </c>
      <c r="B1130" s="163" t="s">
        <v>994</v>
      </c>
      <c r="C1130" s="164"/>
      <c r="D1130" s="165"/>
      <c r="E1130" s="165"/>
      <c r="F1130" s="164"/>
      <c r="G1130" s="165" t="s">
        <v>326</v>
      </c>
      <c r="H1130" s="165" t="s">
        <v>538</v>
      </c>
      <c r="I1130" s="166">
        <v>59.650000000000006</v>
      </c>
      <c r="L1130" s="156">
        <f t="shared" si="69"/>
        <v>0</v>
      </c>
    </row>
    <row r="1131" spans="1:12" s="156" customFormat="1" ht="13.2" x14ac:dyDescent="0.25">
      <c r="A1131" s="167"/>
      <c r="B1131" s="167"/>
      <c r="C1131" s="167"/>
      <c r="D1131" s="167"/>
      <c r="E1131" s="167"/>
      <c r="F1131" s="167"/>
      <c r="G1131" s="167"/>
      <c r="H1131" s="167"/>
      <c r="I1131" s="168"/>
      <c r="L1131" s="156" t="str">
        <f t="shared" si="69"/>
        <v/>
      </c>
    </row>
    <row r="1132" spans="1:12" s="156" customFormat="1" ht="13.8" x14ac:dyDescent="0.3">
      <c r="A1132" s="162" t="s">
        <v>995</v>
      </c>
      <c r="B1132" s="163" t="s">
        <v>987</v>
      </c>
      <c r="C1132" s="164"/>
      <c r="D1132" s="165"/>
      <c r="E1132" s="165"/>
      <c r="F1132" s="164"/>
      <c r="G1132" s="165" t="s">
        <v>326</v>
      </c>
      <c r="H1132" s="165" t="s">
        <v>538</v>
      </c>
      <c r="I1132" s="166">
        <v>10.17</v>
      </c>
      <c r="L1132" s="156">
        <f t="shared" si="69"/>
        <v>0</v>
      </c>
    </row>
    <row r="1133" spans="1:12" s="156" customFormat="1" ht="13.2" x14ac:dyDescent="0.25">
      <c r="A1133" s="167"/>
      <c r="B1133" s="167"/>
      <c r="C1133" s="167"/>
      <c r="D1133" s="167"/>
      <c r="E1133" s="167"/>
      <c r="F1133" s="167"/>
      <c r="G1133" s="167"/>
      <c r="H1133" s="167"/>
      <c r="I1133" s="168"/>
      <c r="L1133" s="156" t="str">
        <f t="shared" si="69"/>
        <v/>
      </c>
    </row>
    <row r="1134" spans="1:12" s="156" customFormat="1" ht="13.8" x14ac:dyDescent="0.3">
      <c r="A1134" s="157" t="s">
        <v>996</v>
      </c>
      <c r="B1134" s="158" t="s">
        <v>997</v>
      </c>
      <c r="C1134" s="159"/>
      <c r="D1134" s="160"/>
      <c r="E1134" s="160"/>
      <c r="F1134" s="160"/>
      <c r="G1134" s="160"/>
      <c r="H1134" s="160"/>
      <c r="I1134" s="161"/>
      <c r="L1134" s="156" t="str">
        <f t="shared" si="69"/>
        <v/>
      </c>
    </row>
    <row r="1135" spans="1:12" s="156" customFormat="1" ht="13.8" x14ac:dyDescent="0.3">
      <c r="A1135" s="9"/>
      <c r="B1135" s="9"/>
      <c r="C1135" s="9"/>
      <c r="D1135" s="9"/>
      <c r="E1135" s="9"/>
      <c r="F1135" s="9"/>
      <c r="G1135" s="9"/>
      <c r="H1135" s="9"/>
      <c r="I1135" s="69"/>
      <c r="L1135" s="156" t="str">
        <f t="shared" si="69"/>
        <v/>
      </c>
    </row>
    <row r="1136" spans="1:12" s="156" customFormat="1" ht="13.8" x14ac:dyDescent="0.3">
      <c r="A1136" s="162" t="s">
        <v>998</v>
      </c>
      <c r="B1136" s="163" t="s">
        <v>977</v>
      </c>
      <c r="C1136" s="164"/>
      <c r="D1136" s="165"/>
      <c r="E1136" s="165"/>
      <c r="F1136" s="164"/>
      <c r="G1136" s="165" t="s">
        <v>326</v>
      </c>
      <c r="H1136" s="165" t="s">
        <v>538</v>
      </c>
      <c r="I1136" s="166">
        <v>15.54</v>
      </c>
      <c r="L1136" s="156">
        <f t="shared" si="69"/>
        <v>0</v>
      </c>
    </row>
    <row r="1137" spans="1:12" s="156" customFormat="1" ht="13.2" x14ac:dyDescent="0.25">
      <c r="A1137" s="167"/>
      <c r="B1137" s="167"/>
      <c r="C1137" s="167"/>
      <c r="D1137" s="167"/>
      <c r="E1137" s="167"/>
      <c r="F1137" s="167"/>
      <c r="G1137" s="167"/>
      <c r="H1137" s="167"/>
      <c r="I1137" s="168"/>
      <c r="L1137" s="156" t="str">
        <f t="shared" si="69"/>
        <v/>
      </c>
    </row>
    <row r="1138" spans="1:12" s="156" customFormat="1" ht="13.8" x14ac:dyDescent="0.3">
      <c r="A1138" s="162" t="s">
        <v>999</v>
      </c>
      <c r="B1138" s="163" t="s">
        <v>1000</v>
      </c>
      <c r="C1138" s="164"/>
      <c r="D1138" s="165"/>
      <c r="E1138" s="165"/>
      <c r="F1138" s="164"/>
      <c r="G1138" s="165" t="s">
        <v>326</v>
      </c>
      <c r="H1138" s="165" t="s">
        <v>538</v>
      </c>
      <c r="I1138" s="166">
        <v>5.19</v>
      </c>
      <c r="L1138" s="156">
        <f t="shared" si="69"/>
        <v>0</v>
      </c>
    </row>
    <row r="1139" spans="1:12" s="156" customFormat="1" ht="13.2" x14ac:dyDescent="0.25">
      <c r="A1139" s="167"/>
      <c r="B1139" s="167"/>
      <c r="C1139" s="167"/>
      <c r="D1139" s="167"/>
      <c r="E1139" s="167"/>
      <c r="F1139" s="167"/>
      <c r="G1139" s="167"/>
      <c r="H1139" s="167"/>
      <c r="I1139" s="168"/>
      <c r="L1139" s="156" t="str">
        <f t="shared" si="69"/>
        <v/>
      </c>
    </row>
    <row r="1140" spans="1:12" s="156" customFormat="1" ht="13.8" x14ac:dyDescent="0.3">
      <c r="A1140" s="157" t="s">
        <v>1001</v>
      </c>
      <c r="B1140" s="158" t="s">
        <v>1002</v>
      </c>
      <c r="C1140" s="159"/>
      <c r="D1140" s="160"/>
      <c r="E1140" s="160"/>
      <c r="F1140" s="160"/>
      <c r="G1140" s="160"/>
      <c r="H1140" s="160"/>
      <c r="I1140" s="161"/>
      <c r="L1140" s="156" t="str">
        <f t="shared" si="69"/>
        <v/>
      </c>
    </row>
    <row r="1141" spans="1:12" s="156" customFormat="1" ht="13.8" x14ac:dyDescent="0.3">
      <c r="A1141" s="9"/>
      <c r="B1141" s="9"/>
      <c r="C1141" s="9"/>
      <c r="D1141" s="9"/>
      <c r="E1141" s="9"/>
      <c r="F1141" s="9"/>
      <c r="G1141" s="9"/>
      <c r="H1141" s="9"/>
      <c r="I1141" s="69"/>
      <c r="L1141" s="156" t="str">
        <f t="shared" si="69"/>
        <v/>
      </c>
    </row>
    <row r="1142" spans="1:12" s="156" customFormat="1" ht="13.8" x14ac:dyDescent="0.3">
      <c r="A1142" s="162" t="s">
        <v>1003</v>
      </c>
      <c r="B1142" s="163" t="s">
        <v>977</v>
      </c>
      <c r="C1142" s="164"/>
      <c r="D1142" s="165"/>
      <c r="E1142" s="165"/>
      <c r="F1142" s="164"/>
      <c r="G1142" s="165" t="s">
        <v>326</v>
      </c>
      <c r="H1142" s="165" t="s">
        <v>538</v>
      </c>
      <c r="I1142" s="166">
        <v>282.54999999999967</v>
      </c>
      <c r="L1142" s="156">
        <f t="shared" si="69"/>
        <v>0</v>
      </c>
    </row>
    <row r="1143" spans="1:12" s="156" customFormat="1" ht="13.2" x14ac:dyDescent="0.25">
      <c r="A1143" s="167"/>
      <c r="B1143" s="167"/>
      <c r="C1143" s="167"/>
      <c r="D1143" s="167"/>
      <c r="E1143" s="167"/>
      <c r="F1143" s="167"/>
      <c r="G1143" s="167"/>
      <c r="H1143" s="167"/>
      <c r="I1143" s="168"/>
      <c r="L1143" s="156" t="str">
        <f t="shared" si="69"/>
        <v/>
      </c>
    </row>
    <row r="1144" spans="1:12" s="156" customFormat="1" ht="13.8" x14ac:dyDescent="0.3">
      <c r="A1144" s="162" t="s">
        <v>1004</v>
      </c>
      <c r="B1144" s="163" t="s">
        <v>1005</v>
      </c>
      <c r="C1144" s="164"/>
      <c r="D1144" s="165"/>
      <c r="E1144" s="165"/>
      <c r="F1144" s="164"/>
      <c r="G1144" s="165" t="s">
        <v>326</v>
      </c>
      <c r="H1144" s="165" t="s">
        <v>538</v>
      </c>
      <c r="I1144" s="166">
        <v>15.179999999999998</v>
      </c>
      <c r="L1144" s="156">
        <f t="shared" si="69"/>
        <v>0</v>
      </c>
    </row>
    <row r="1145" spans="1:12" s="156" customFormat="1" ht="13.2" x14ac:dyDescent="0.25">
      <c r="A1145" s="167"/>
      <c r="B1145" s="167"/>
      <c r="C1145" s="167"/>
      <c r="D1145" s="167"/>
      <c r="E1145" s="167"/>
      <c r="F1145" s="167"/>
      <c r="G1145" s="167"/>
      <c r="H1145" s="167"/>
      <c r="I1145" s="168"/>
      <c r="L1145" s="156" t="str">
        <f t="shared" si="69"/>
        <v/>
      </c>
    </row>
    <row r="1146" spans="1:12" s="156" customFormat="1" ht="13.8" x14ac:dyDescent="0.3">
      <c r="A1146" s="162" t="s">
        <v>1006</v>
      </c>
      <c r="B1146" s="163" t="s">
        <v>981</v>
      </c>
      <c r="C1146" s="164"/>
      <c r="D1146" s="165"/>
      <c r="E1146" s="165"/>
      <c r="F1146" s="164"/>
      <c r="G1146" s="165" t="s">
        <v>326</v>
      </c>
      <c r="H1146" s="165" t="s">
        <v>538</v>
      </c>
      <c r="I1146" s="166">
        <v>5.19</v>
      </c>
      <c r="L1146" s="156">
        <f t="shared" si="69"/>
        <v>0</v>
      </c>
    </row>
    <row r="1147" spans="1:12" s="156" customFormat="1" ht="13.2" x14ac:dyDescent="0.25">
      <c r="A1147" s="167"/>
      <c r="B1147" s="167"/>
      <c r="C1147" s="167"/>
      <c r="D1147" s="167"/>
      <c r="E1147" s="167"/>
      <c r="F1147" s="167"/>
      <c r="G1147" s="167"/>
      <c r="H1147" s="167"/>
      <c r="I1147" s="168"/>
      <c r="L1147" s="156" t="str">
        <f t="shared" si="69"/>
        <v/>
      </c>
    </row>
    <row r="1148" spans="1:12" s="156" customFormat="1" ht="13.8" x14ac:dyDescent="0.3">
      <c r="A1148" s="157" t="s">
        <v>1007</v>
      </c>
      <c r="B1148" s="158" t="s">
        <v>1008</v>
      </c>
      <c r="C1148" s="159"/>
      <c r="D1148" s="160"/>
      <c r="E1148" s="160"/>
      <c r="F1148" s="160"/>
      <c r="G1148" s="160"/>
      <c r="H1148" s="160"/>
      <c r="I1148" s="161"/>
      <c r="L1148" s="156" t="str">
        <f t="shared" si="69"/>
        <v/>
      </c>
    </row>
    <row r="1149" spans="1:12" s="156" customFormat="1" ht="13.8" x14ac:dyDescent="0.3">
      <c r="A1149" s="9"/>
      <c r="B1149" s="9"/>
      <c r="C1149" s="9"/>
      <c r="D1149" s="9"/>
      <c r="E1149" s="9"/>
      <c r="F1149" s="9"/>
      <c r="G1149" s="9"/>
      <c r="H1149" s="9"/>
      <c r="I1149" s="69"/>
      <c r="L1149" s="156" t="str">
        <f t="shared" si="69"/>
        <v/>
      </c>
    </row>
    <row r="1150" spans="1:12" s="156" customFormat="1" ht="13.8" x14ac:dyDescent="0.3">
      <c r="A1150" s="162" t="s">
        <v>1009</v>
      </c>
      <c r="B1150" s="163" t="s">
        <v>977</v>
      </c>
      <c r="C1150" s="164"/>
      <c r="D1150" s="165"/>
      <c r="E1150" s="165"/>
      <c r="F1150" s="164"/>
      <c r="G1150" s="165" t="s">
        <v>326</v>
      </c>
      <c r="H1150" s="165" t="s">
        <v>538</v>
      </c>
      <c r="I1150" s="166">
        <v>150.27999999999997</v>
      </c>
      <c r="L1150" s="156">
        <f t="shared" si="69"/>
        <v>0</v>
      </c>
    </row>
    <row r="1151" spans="1:12" s="156" customFormat="1" ht="13.2" x14ac:dyDescent="0.25">
      <c r="A1151" s="167"/>
      <c r="B1151" s="167"/>
      <c r="C1151" s="167"/>
      <c r="D1151" s="167"/>
      <c r="E1151" s="167"/>
      <c r="F1151" s="167"/>
      <c r="G1151" s="167"/>
      <c r="H1151" s="167"/>
      <c r="I1151" s="168"/>
      <c r="L1151" s="156" t="str">
        <f t="shared" si="69"/>
        <v/>
      </c>
    </row>
    <row r="1152" spans="1:12" s="156" customFormat="1" ht="13.8" x14ac:dyDescent="0.3">
      <c r="A1152" s="157" t="s">
        <v>1010</v>
      </c>
      <c r="B1152" s="158" t="s">
        <v>1011</v>
      </c>
      <c r="C1152" s="159"/>
      <c r="D1152" s="160"/>
      <c r="E1152" s="160"/>
      <c r="F1152" s="160"/>
      <c r="G1152" s="160" t="s">
        <v>12</v>
      </c>
      <c r="H1152" s="160"/>
      <c r="I1152" s="161"/>
      <c r="L1152" s="156" t="str">
        <f t="shared" si="69"/>
        <v/>
      </c>
    </row>
    <row r="1153" spans="1:12" s="156" customFormat="1" ht="13.8" x14ac:dyDescent="0.3">
      <c r="A1153" s="9"/>
      <c r="B1153" s="9"/>
      <c r="C1153" s="9"/>
      <c r="D1153" s="9"/>
      <c r="E1153" s="9"/>
      <c r="F1153" s="9"/>
      <c r="G1153" s="9"/>
      <c r="H1153" s="9"/>
      <c r="I1153" s="69"/>
      <c r="L1153" s="156" t="str">
        <f t="shared" si="69"/>
        <v/>
      </c>
    </row>
    <row r="1154" spans="1:12" s="156" customFormat="1" ht="13.8" x14ac:dyDescent="0.3">
      <c r="A1154" s="157" t="s">
        <v>1012</v>
      </c>
      <c r="B1154" s="158" t="s">
        <v>1013</v>
      </c>
      <c r="C1154" s="159"/>
      <c r="D1154" s="160"/>
      <c r="E1154" s="160"/>
      <c r="F1154" s="160"/>
      <c r="G1154" s="160"/>
      <c r="H1154" s="160"/>
      <c r="I1154" s="161"/>
      <c r="L1154" s="156" t="str">
        <f t="shared" si="69"/>
        <v/>
      </c>
    </row>
    <row r="1155" spans="1:12" s="156" customFormat="1" ht="13.8" x14ac:dyDescent="0.3">
      <c r="A1155" s="9"/>
      <c r="B1155" s="9"/>
      <c r="C1155" s="9"/>
      <c r="D1155" s="9"/>
      <c r="E1155" s="9"/>
      <c r="F1155" s="9"/>
      <c r="G1155" s="9"/>
      <c r="H1155" s="9"/>
      <c r="I1155" s="69"/>
      <c r="L1155" s="156" t="str">
        <f t="shared" si="69"/>
        <v/>
      </c>
    </row>
    <row r="1156" spans="1:12" s="156" customFormat="1" ht="13.8" x14ac:dyDescent="0.3">
      <c r="A1156" s="157" t="s">
        <v>1014</v>
      </c>
      <c r="B1156" s="158" t="s">
        <v>1015</v>
      </c>
      <c r="C1156" s="159"/>
      <c r="D1156" s="160"/>
      <c r="E1156" s="160"/>
      <c r="F1156" s="160"/>
      <c r="G1156" s="160"/>
      <c r="H1156" s="160"/>
      <c r="I1156" s="161"/>
      <c r="L1156" s="156" t="str">
        <f t="shared" si="69"/>
        <v/>
      </c>
    </row>
    <row r="1157" spans="1:12" s="156" customFormat="1" ht="13.8" x14ac:dyDescent="0.3">
      <c r="A1157" s="9"/>
      <c r="B1157" s="9"/>
      <c r="C1157" s="9"/>
      <c r="D1157" s="9"/>
      <c r="E1157" s="9"/>
      <c r="F1157" s="9"/>
      <c r="G1157" s="9"/>
      <c r="H1157" s="9"/>
      <c r="I1157" s="69"/>
      <c r="L1157" s="156" t="str">
        <f t="shared" si="69"/>
        <v/>
      </c>
    </row>
    <row r="1158" spans="1:12" s="156" customFormat="1" ht="13.8" x14ac:dyDescent="0.3">
      <c r="A1158" s="162" t="s">
        <v>1016</v>
      </c>
      <c r="B1158" s="163" t="s">
        <v>1017</v>
      </c>
      <c r="C1158" s="164"/>
      <c r="D1158" s="165"/>
      <c r="E1158" s="165"/>
      <c r="F1158" s="164"/>
      <c r="G1158" s="165" t="s">
        <v>326</v>
      </c>
      <c r="H1158" s="165" t="s">
        <v>327</v>
      </c>
      <c r="I1158" s="169">
        <v>270</v>
      </c>
      <c r="L1158" s="156">
        <f t="shared" si="69"/>
        <v>0</v>
      </c>
    </row>
    <row r="1159" spans="1:12" s="156" customFormat="1" ht="13.2" x14ac:dyDescent="0.25">
      <c r="A1159" s="167"/>
      <c r="B1159" s="167"/>
      <c r="C1159" s="167"/>
      <c r="D1159" s="167"/>
      <c r="E1159" s="167"/>
      <c r="F1159" s="167"/>
      <c r="G1159" s="167"/>
      <c r="H1159" s="167"/>
      <c r="I1159" s="168"/>
      <c r="L1159" s="156" t="str">
        <f t="shared" si="69"/>
        <v/>
      </c>
    </row>
    <row r="1160" spans="1:12" s="156" customFormat="1" ht="13.8" x14ac:dyDescent="0.3">
      <c r="A1160" s="162" t="s">
        <v>1018</v>
      </c>
      <c r="B1160" s="163" t="s">
        <v>1019</v>
      </c>
      <c r="C1160" s="164"/>
      <c r="D1160" s="165"/>
      <c r="E1160" s="165"/>
      <c r="F1160" s="164"/>
      <c r="G1160" s="165" t="s">
        <v>326</v>
      </c>
      <c r="H1160" s="165" t="s">
        <v>327</v>
      </c>
      <c r="I1160" s="169">
        <v>27</v>
      </c>
      <c r="L1160" s="156">
        <f t="shared" si="69"/>
        <v>0</v>
      </c>
    </row>
    <row r="1161" spans="1:12" s="156" customFormat="1" ht="13.2" x14ac:dyDescent="0.25">
      <c r="A1161" s="167"/>
      <c r="B1161" s="167"/>
      <c r="C1161" s="167"/>
      <c r="D1161" s="167"/>
      <c r="E1161" s="167"/>
      <c r="F1161" s="167"/>
      <c r="G1161" s="167"/>
      <c r="H1161" s="167"/>
      <c r="I1161" s="168"/>
      <c r="L1161" s="156" t="str">
        <f t="shared" si="69"/>
        <v/>
      </c>
    </row>
    <row r="1162" spans="1:12" s="156" customFormat="1" ht="13.8" x14ac:dyDescent="0.3">
      <c r="A1162" s="162" t="s">
        <v>1020</v>
      </c>
      <c r="B1162" s="163" t="s">
        <v>1021</v>
      </c>
      <c r="C1162" s="164"/>
      <c r="D1162" s="165"/>
      <c r="E1162" s="165"/>
      <c r="F1162" s="164"/>
      <c r="G1162" s="165" t="s">
        <v>326</v>
      </c>
      <c r="H1162" s="165" t="s">
        <v>327</v>
      </c>
      <c r="I1162" s="169">
        <v>27</v>
      </c>
      <c r="L1162" s="156">
        <f t="shared" si="69"/>
        <v>0</v>
      </c>
    </row>
    <row r="1163" spans="1:12" s="156" customFormat="1" ht="13.2" x14ac:dyDescent="0.25">
      <c r="A1163" s="167"/>
      <c r="B1163" s="167"/>
      <c r="C1163" s="167"/>
      <c r="D1163" s="167"/>
      <c r="E1163" s="167"/>
      <c r="F1163" s="167"/>
      <c r="G1163" s="167"/>
      <c r="H1163" s="167"/>
      <c r="I1163" s="168"/>
      <c r="L1163" s="156" t="str">
        <f t="shared" si="69"/>
        <v/>
      </c>
    </row>
    <row r="1164" spans="1:12" s="156" customFormat="1" ht="13.8" x14ac:dyDescent="0.3">
      <c r="A1164" s="162" t="s">
        <v>1022</v>
      </c>
      <c r="B1164" s="163" t="s">
        <v>1023</v>
      </c>
      <c r="C1164" s="164"/>
      <c r="D1164" s="165"/>
      <c r="E1164" s="165"/>
      <c r="F1164" s="164"/>
      <c r="G1164" s="165" t="s">
        <v>326</v>
      </c>
      <c r="H1164" s="165" t="s">
        <v>327</v>
      </c>
      <c r="I1164" s="169">
        <v>10</v>
      </c>
      <c r="L1164" s="156">
        <f t="shared" si="69"/>
        <v>0</v>
      </c>
    </row>
    <row r="1165" spans="1:12" s="156" customFormat="1" ht="13.2" x14ac:dyDescent="0.25">
      <c r="A1165" s="167"/>
      <c r="B1165" s="167"/>
      <c r="C1165" s="167"/>
      <c r="D1165" s="167"/>
      <c r="E1165" s="167"/>
      <c r="F1165" s="167"/>
      <c r="G1165" s="167"/>
      <c r="H1165" s="167"/>
      <c r="I1165" s="168"/>
      <c r="L1165" s="156" t="str">
        <f t="shared" si="69"/>
        <v/>
      </c>
    </row>
    <row r="1166" spans="1:12" s="156" customFormat="1" ht="13.8" x14ac:dyDescent="0.3">
      <c r="A1166" s="162" t="s">
        <v>1024</v>
      </c>
      <c r="B1166" s="163" t="s">
        <v>1025</v>
      </c>
      <c r="C1166" s="164"/>
      <c r="D1166" s="165"/>
      <c r="E1166" s="165"/>
      <c r="F1166" s="164"/>
      <c r="G1166" s="165" t="s">
        <v>326</v>
      </c>
      <c r="H1166" s="165" t="s">
        <v>327</v>
      </c>
      <c r="I1166" s="169">
        <v>1</v>
      </c>
      <c r="L1166" s="156">
        <f t="shared" si="69"/>
        <v>0</v>
      </c>
    </row>
    <row r="1167" spans="1:12" s="156" customFormat="1" ht="13.2" x14ac:dyDescent="0.25">
      <c r="A1167" s="167"/>
      <c r="B1167" s="167"/>
      <c r="C1167" s="167"/>
      <c r="D1167" s="167"/>
      <c r="E1167" s="167"/>
      <c r="F1167" s="167"/>
      <c r="G1167" s="167"/>
      <c r="H1167" s="167"/>
      <c r="I1167" s="168"/>
      <c r="L1167" s="156" t="str">
        <f t="shared" si="69"/>
        <v/>
      </c>
    </row>
    <row r="1168" spans="1:12" s="156" customFormat="1" ht="13.8" x14ac:dyDescent="0.3">
      <c r="A1168" s="162" t="s">
        <v>1026</v>
      </c>
      <c r="B1168" s="163" t="s">
        <v>1027</v>
      </c>
      <c r="C1168" s="164"/>
      <c r="D1168" s="165"/>
      <c r="E1168" s="165"/>
      <c r="F1168" s="164"/>
      <c r="G1168" s="165" t="s">
        <v>326</v>
      </c>
      <c r="H1168" s="165" t="s">
        <v>327</v>
      </c>
      <c r="I1168" s="169">
        <v>1</v>
      </c>
      <c r="L1168" s="156">
        <f t="shared" si="69"/>
        <v>0</v>
      </c>
    </row>
    <row r="1169" spans="1:12" s="156" customFormat="1" ht="13.2" x14ac:dyDescent="0.25">
      <c r="A1169" s="167"/>
      <c r="B1169" s="167"/>
      <c r="C1169" s="167"/>
      <c r="D1169" s="167"/>
      <c r="E1169" s="167"/>
      <c r="F1169" s="167"/>
      <c r="G1169" s="167"/>
      <c r="H1169" s="167"/>
      <c r="I1169" s="168"/>
      <c r="L1169" s="156" t="str">
        <f t="shared" si="69"/>
        <v/>
      </c>
    </row>
    <row r="1170" spans="1:12" s="156" customFormat="1" ht="13.8" x14ac:dyDescent="0.3">
      <c r="A1170" s="157" t="s">
        <v>1028</v>
      </c>
      <c r="B1170" s="158" t="s">
        <v>1029</v>
      </c>
      <c r="C1170" s="159"/>
      <c r="D1170" s="160"/>
      <c r="E1170" s="160"/>
      <c r="F1170" s="189"/>
      <c r="G1170" s="189"/>
      <c r="H1170" s="160"/>
      <c r="I1170" s="185"/>
      <c r="L1170" s="156" t="str">
        <f t="shared" si="69"/>
        <v/>
      </c>
    </row>
    <row r="1171" spans="1:12" s="156" customFormat="1" ht="13.8" x14ac:dyDescent="0.3">
      <c r="A1171" s="9"/>
      <c r="B1171" s="9"/>
      <c r="C1171" s="9"/>
      <c r="D1171" s="9"/>
      <c r="E1171" s="9"/>
      <c r="F1171" s="9"/>
      <c r="G1171" s="9"/>
      <c r="H1171" s="9"/>
      <c r="I1171" s="69"/>
      <c r="L1171" s="156" t="str">
        <f t="shared" si="69"/>
        <v/>
      </c>
    </row>
    <row r="1172" spans="1:12" s="156" customFormat="1" ht="13.8" x14ac:dyDescent="0.3">
      <c r="A1172" s="157" t="s">
        <v>1030</v>
      </c>
      <c r="B1172" s="158" t="s">
        <v>1031</v>
      </c>
      <c r="C1172" s="159"/>
      <c r="D1172" s="160"/>
      <c r="E1172" s="160"/>
      <c r="F1172" s="160"/>
      <c r="G1172" s="160" t="s">
        <v>12</v>
      </c>
      <c r="H1172" s="160"/>
      <c r="I1172" s="161"/>
      <c r="L1172" s="156" t="str">
        <f t="shared" si="69"/>
        <v/>
      </c>
    </row>
    <row r="1173" spans="1:12" s="156" customFormat="1" ht="13.8" x14ac:dyDescent="0.3">
      <c r="A1173" s="9"/>
      <c r="B1173" s="9"/>
      <c r="C1173" s="9"/>
      <c r="D1173" s="9"/>
      <c r="E1173" s="9"/>
      <c r="F1173" s="9"/>
      <c r="G1173" s="9"/>
      <c r="H1173" s="9"/>
      <c r="I1173" s="69"/>
      <c r="L1173" s="156" t="str">
        <f t="shared" si="69"/>
        <v/>
      </c>
    </row>
    <row r="1174" spans="1:12" s="156" customFormat="1" ht="13.8" x14ac:dyDescent="0.3">
      <c r="A1174" s="157" t="s">
        <v>1032</v>
      </c>
      <c r="B1174" s="158" t="s">
        <v>1033</v>
      </c>
      <c r="C1174" s="159"/>
      <c r="D1174" s="160"/>
      <c r="E1174" s="160"/>
      <c r="F1174" s="160"/>
      <c r="G1174" s="160" t="s">
        <v>12</v>
      </c>
      <c r="H1174" s="160"/>
      <c r="I1174" s="161"/>
      <c r="L1174" s="156" t="str">
        <f t="shared" si="69"/>
        <v/>
      </c>
    </row>
    <row r="1175" spans="1:12" s="156" customFormat="1" ht="13.8" x14ac:dyDescent="0.3">
      <c r="A1175" s="9"/>
      <c r="B1175" s="9"/>
      <c r="C1175" s="9"/>
      <c r="D1175" s="9"/>
      <c r="E1175" s="9"/>
      <c r="F1175" s="9"/>
      <c r="G1175" s="9"/>
      <c r="H1175" s="9"/>
      <c r="I1175" s="69"/>
      <c r="L1175" s="156" t="str">
        <f t="shared" si="69"/>
        <v/>
      </c>
    </row>
    <row r="1176" spans="1:12" s="156" customFormat="1" ht="13.8" x14ac:dyDescent="0.3">
      <c r="A1176" s="157" t="s">
        <v>1034</v>
      </c>
      <c r="B1176" s="158" t="s">
        <v>1035</v>
      </c>
      <c r="C1176" s="159"/>
      <c r="D1176" s="160"/>
      <c r="E1176" s="160"/>
      <c r="F1176" s="160"/>
      <c r="G1176" s="160" t="s">
        <v>12</v>
      </c>
      <c r="H1176" s="160"/>
      <c r="I1176" s="161"/>
      <c r="L1176" s="156" t="str">
        <f t="shared" si="69"/>
        <v/>
      </c>
    </row>
    <row r="1177" spans="1:12" s="156" customFormat="1" ht="13.8" x14ac:dyDescent="0.3">
      <c r="A1177" s="9"/>
      <c r="B1177" s="9"/>
      <c r="C1177" s="9"/>
      <c r="D1177" s="9"/>
      <c r="E1177" s="9"/>
      <c r="F1177" s="9"/>
      <c r="G1177" s="9"/>
      <c r="H1177" s="9"/>
      <c r="I1177" s="69"/>
      <c r="L1177" s="156" t="str">
        <f t="shared" si="69"/>
        <v/>
      </c>
    </row>
    <row r="1178" spans="1:12" s="156" customFormat="1" ht="13.8" x14ac:dyDescent="0.3">
      <c r="A1178" s="157" t="s">
        <v>1036</v>
      </c>
      <c r="B1178" s="158" t="s">
        <v>1037</v>
      </c>
      <c r="C1178" s="159"/>
      <c r="D1178" s="160"/>
      <c r="E1178" s="160"/>
      <c r="F1178" s="160"/>
      <c r="G1178" s="160" t="s">
        <v>12</v>
      </c>
      <c r="H1178" s="160"/>
      <c r="I1178" s="161"/>
      <c r="L1178" s="156" t="str">
        <f t="shared" si="69"/>
        <v/>
      </c>
    </row>
    <row r="1179" spans="1:12" s="156" customFormat="1" ht="13.8" x14ac:dyDescent="0.3">
      <c r="A1179" s="9"/>
      <c r="B1179" s="9"/>
      <c r="C1179" s="9"/>
      <c r="D1179" s="9"/>
      <c r="E1179" s="9"/>
      <c r="F1179" s="9"/>
      <c r="G1179" s="9"/>
      <c r="H1179" s="9"/>
      <c r="I1179" s="69"/>
      <c r="L1179" s="156" t="str">
        <f t="shared" si="69"/>
        <v/>
      </c>
    </row>
    <row r="1180" spans="1:12" s="156" customFormat="1" ht="13.8" x14ac:dyDescent="0.3">
      <c r="A1180" s="157" t="s">
        <v>1038</v>
      </c>
      <c r="B1180" s="158" t="s">
        <v>1039</v>
      </c>
      <c r="C1180" s="159"/>
      <c r="D1180" s="160"/>
      <c r="E1180" s="160"/>
      <c r="F1180" s="160"/>
      <c r="G1180" s="160" t="s">
        <v>12</v>
      </c>
      <c r="H1180" s="160"/>
      <c r="I1180" s="161"/>
      <c r="L1180" s="156" t="str">
        <f t="shared" ref="L1180:L1243" si="70">IF(OR(I1180="",I1180=0),"",IF(J1180="",I1180*K1180,J1180*K1180))</f>
        <v/>
      </c>
    </row>
    <row r="1181" spans="1:12" s="156" customFormat="1" ht="13.8" x14ac:dyDescent="0.3">
      <c r="A1181" s="9"/>
      <c r="B1181" s="9"/>
      <c r="C1181" s="9"/>
      <c r="D1181" s="9"/>
      <c r="E1181" s="9"/>
      <c r="F1181" s="9"/>
      <c r="G1181" s="9"/>
      <c r="H1181" s="9"/>
      <c r="I1181" s="69"/>
      <c r="L1181" s="156" t="str">
        <f t="shared" si="70"/>
        <v/>
      </c>
    </row>
    <row r="1182" spans="1:12" s="156" customFormat="1" ht="13.8" x14ac:dyDescent="0.3">
      <c r="A1182" s="157" t="s">
        <v>1040</v>
      </c>
      <c r="B1182" s="158" t="s">
        <v>1041</v>
      </c>
      <c r="C1182" s="159"/>
      <c r="D1182" s="160"/>
      <c r="E1182" s="160"/>
      <c r="F1182" s="160"/>
      <c r="G1182" s="160" t="s">
        <v>12</v>
      </c>
      <c r="H1182" s="160"/>
      <c r="I1182" s="161"/>
      <c r="L1182" s="156" t="str">
        <f t="shared" si="70"/>
        <v/>
      </c>
    </row>
    <row r="1183" spans="1:12" s="156" customFormat="1" ht="13.8" x14ac:dyDescent="0.3">
      <c r="A1183" s="9"/>
      <c r="B1183" s="9"/>
      <c r="C1183" s="9"/>
      <c r="D1183" s="9"/>
      <c r="E1183" s="9"/>
      <c r="F1183" s="9"/>
      <c r="G1183" s="9"/>
      <c r="H1183" s="9"/>
      <c r="I1183" s="69"/>
      <c r="L1183" s="156" t="str">
        <f t="shared" si="70"/>
        <v/>
      </c>
    </row>
    <row r="1184" spans="1:12" s="156" customFormat="1" ht="13.8" x14ac:dyDescent="0.3">
      <c r="A1184" s="162" t="s">
        <v>1042</v>
      </c>
      <c r="B1184" s="163" t="s">
        <v>1043</v>
      </c>
      <c r="C1184" s="164"/>
      <c r="D1184" s="165"/>
      <c r="E1184" s="165"/>
      <c r="F1184" s="164"/>
      <c r="G1184" s="165" t="s">
        <v>337</v>
      </c>
      <c r="H1184" s="165" t="s">
        <v>327</v>
      </c>
      <c r="I1184" s="169">
        <v>20</v>
      </c>
      <c r="L1184" s="156">
        <f t="shared" si="70"/>
        <v>0</v>
      </c>
    </row>
    <row r="1185" spans="1:12" s="156" customFormat="1" ht="13.2" x14ac:dyDescent="0.25">
      <c r="A1185" s="167"/>
      <c r="B1185" s="167"/>
      <c r="C1185" s="167"/>
      <c r="D1185" s="167"/>
      <c r="E1185" s="167"/>
      <c r="F1185" s="167"/>
      <c r="G1185" s="167"/>
      <c r="H1185" s="167"/>
      <c r="I1185" s="168"/>
      <c r="L1185" s="156" t="str">
        <f t="shared" si="70"/>
        <v/>
      </c>
    </row>
    <row r="1186" spans="1:12" s="156" customFormat="1" ht="13.8" x14ac:dyDescent="0.3">
      <c r="A1186" s="157" t="s">
        <v>1044</v>
      </c>
      <c r="B1186" s="158" t="s">
        <v>1045</v>
      </c>
      <c r="C1186" s="159"/>
      <c r="D1186" s="160"/>
      <c r="E1186" s="160"/>
      <c r="F1186" s="160"/>
      <c r="G1186" s="160" t="s">
        <v>12</v>
      </c>
      <c r="H1186" s="160"/>
      <c r="I1186" s="161"/>
      <c r="L1186" s="156" t="str">
        <f t="shared" si="70"/>
        <v/>
      </c>
    </row>
    <row r="1187" spans="1:12" s="156" customFormat="1" ht="13.8" x14ac:dyDescent="0.3">
      <c r="A1187" s="9"/>
      <c r="B1187" s="9"/>
      <c r="C1187" s="9"/>
      <c r="D1187" s="9"/>
      <c r="E1187" s="9"/>
      <c r="F1187" s="9"/>
      <c r="G1187" s="9"/>
      <c r="H1187" s="9"/>
      <c r="I1187" s="69"/>
      <c r="L1187" s="156" t="str">
        <f t="shared" si="70"/>
        <v/>
      </c>
    </row>
    <row r="1188" spans="1:12" s="156" customFormat="1" ht="13.8" x14ac:dyDescent="0.3">
      <c r="A1188" s="157" t="s">
        <v>1046</v>
      </c>
      <c r="B1188" s="158" t="s">
        <v>1047</v>
      </c>
      <c r="C1188" s="159"/>
      <c r="D1188" s="160"/>
      <c r="E1188" s="160"/>
      <c r="F1188" s="160"/>
      <c r="G1188" s="160" t="s">
        <v>12</v>
      </c>
      <c r="H1188" s="160"/>
      <c r="I1188" s="161"/>
      <c r="L1188" s="156" t="str">
        <f t="shared" si="70"/>
        <v/>
      </c>
    </row>
    <row r="1189" spans="1:12" s="156" customFormat="1" ht="13.8" x14ac:dyDescent="0.3">
      <c r="A1189" s="9"/>
      <c r="B1189" s="9"/>
      <c r="C1189" s="9"/>
      <c r="D1189" s="9"/>
      <c r="E1189" s="9"/>
      <c r="F1189" s="9"/>
      <c r="G1189" s="9"/>
      <c r="H1189" s="9"/>
      <c r="I1189" s="69"/>
      <c r="L1189" s="156" t="str">
        <f t="shared" si="70"/>
        <v/>
      </c>
    </row>
    <row r="1190" spans="1:12" s="156" customFormat="1" ht="13.8" x14ac:dyDescent="0.3">
      <c r="A1190" s="157" t="s">
        <v>1048</v>
      </c>
      <c r="B1190" s="158" t="s">
        <v>1049</v>
      </c>
      <c r="C1190" s="159"/>
      <c r="D1190" s="160"/>
      <c r="E1190" s="160"/>
      <c r="F1190" s="160"/>
      <c r="G1190" s="160" t="s">
        <v>12</v>
      </c>
      <c r="H1190" s="160"/>
      <c r="I1190" s="161"/>
      <c r="L1190" s="156" t="str">
        <f t="shared" si="70"/>
        <v/>
      </c>
    </row>
    <row r="1191" spans="1:12" s="156" customFormat="1" ht="13.8" x14ac:dyDescent="0.3">
      <c r="A1191" s="9"/>
      <c r="B1191" s="9"/>
      <c r="C1191" s="9"/>
      <c r="D1191" s="9"/>
      <c r="E1191" s="9"/>
      <c r="F1191" s="9"/>
      <c r="G1191" s="9"/>
      <c r="H1191" s="9"/>
      <c r="I1191" s="69"/>
      <c r="L1191" s="156" t="str">
        <f t="shared" si="70"/>
        <v/>
      </c>
    </row>
    <row r="1192" spans="1:12" s="156" customFormat="1" ht="13.8" x14ac:dyDescent="0.3">
      <c r="A1192" s="157" t="s">
        <v>1050</v>
      </c>
      <c r="B1192" s="158" t="s">
        <v>1051</v>
      </c>
      <c r="C1192" s="159"/>
      <c r="D1192" s="160"/>
      <c r="E1192" s="160"/>
      <c r="F1192" s="160"/>
      <c r="G1192" s="160" t="s">
        <v>12</v>
      </c>
      <c r="H1192" s="160"/>
      <c r="I1192" s="161"/>
      <c r="L1192" s="156" t="str">
        <f t="shared" si="70"/>
        <v/>
      </c>
    </row>
    <row r="1193" spans="1:12" s="156" customFormat="1" ht="13.8" x14ac:dyDescent="0.3">
      <c r="A1193" s="9"/>
      <c r="B1193" s="9"/>
      <c r="C1193" s="9"/>
      <c r="D1193" s="9"/>
      <c r="E1193" s="9"/>
      <c r="F1193" s="9"/>
      <c r="G1193" s="9"/>
      <c r="H1193" s="9"/>
      <c r="I1193" s="69"/>
      <c r="L1193" s="156" t="str">
        <f t="shared" si="70"/>
        <v/>
      </c>
    </row>
    <row r="1194" spans="1:12" s="156" customFormat="1" ht="13.8" x14ac:dyDescent="0.3">
      <c r="A1194" s="157" t="s">
        <v>1052</v>
      </c>
      <c r="B1194" s="158" t="s">
        <v>1053</v>
      </c>
      <c r="C1194" s="159"/>
      <c r="D1194" s="160"/>
      <c r="E1194" s="160"/>
      <c r="F1194" s="160"/>
      <c r="G1194" s="160" t="s">
        <v>12</v>
      </c>
      <c r="H1194" s="160"/>
      <c r="I1194" s="161"/>
      <c r="L1194" s="156" t="str">
        <f t="shared" si="70"/>
        <v/>
      </c>
    </row>
    <row r="1195" spans="1:12" s="156" customFormat="1" ht="13.8" x14ac:dyDescent="0.3">
      <c r="A1195" s="9"/>
      <c r="B1195" s="9"/>
      <c r="C1195" s="9"/>
      <c r="D1195" s="9"/>
      <c r="E1195" s="9"/>
      <c r="F1195" s="9"/>
      <c r="G1195" s="9"/>
      <c r="H1195" s="9"/>
      <c r="I1195" s="69"/>
      <c r="L1195" s="156" t="str">
        <f t="shared" si="70"/>
        <v/>
      </c>
    </row>
    <row r="1196" spans="1:12" s="156" customFormat="1" ht="13.8" x14ac:dyDescent="0.3">
      <c r="A1196" s="157" t="s">
        <v>1054</v>
      </c>
      <c r="B1196" s="158" t="s">
        <v>1055</v>
      </c>
      <c r="C1196" s="159"/>
      <c r="D1196" s="160"/>
      <c r="E1196" s="160"/>
      <c r="F1196" s="160"/>
      <c r="G1196" s="160"/>
      <c r="H1196" s="160"/>
      <c r="I1196" s="161"/>
      <c r="L1196" s="156" t="str">
        <f t="shared" si="70"/>
        <v/>
      </c>
    </row>
    <row r="1197" spans="1:12" s="156" customFormat="1" ht="13.8" x14ac:dyDescent="0.3">
      <c r="A1197" s="9"/>
      <c r="B1197" s="9"/>
      <c r="C1197" s="9"/>
      <c r="D1197" s="9"/>
      <c r="E1197" s="9"/>
      <c r="F1197" s="9"/>
      <c r="G1197" s="9"/>
      <c r="H1197" s="9"/>
      <c r="I1197" s="69"/>
      <c r="L1197" s="156" t="str">
        <f t="shared" si="70"/>
        <v/>
      </c>
    </row>
    <row r="1198" spans="1:12" s="156" customFormat="1" ht="13.8" x14ac:dyDescent="0.3">
      <c r="A1198" s="157" t="s">
        <v>1056</v>
      </c>
      <c r="B1198" s="158" t="s">
        <v>1057</v>
      </c>
      <c r="C1198" s="159"/>
      <c r="D1198" s="160"/>
      <c r="E1198" s="160"/>
      <c r="F1198" s="160"/>
      <c r="G1198" s="160"/>
      <c r="H1198" s="160"/>
      <c r="I1198" s="161"/>
      <c r="L1198" s="156" t="str">
        <f t="shared" si="70"/>
        <v/>
      </c>
    </row>
    <row r="1199" spans="1:12" s="156" customFormat="1" ht="13.8" x14ac:dyDescent="0.3">
      <c r="A1199" s="9"/>
      <c r="B1199" s="9"/>
      <c r="C1199" s="9"/>
      <c r="D1199" s="9"/>
      <c r="E1199" s="9"/>
      <c r="F1199" s="9"/>
      <c r="G1199" s="9"/>
      <c r="H1199" s="9"/>
      <c r="I1199" s="69"/>
      <c r="L1199" s="156" t="str">
        <f t="shared" si="70"/>
        <v/>
      </c>
    </row>
    <row r="1200" spans="1:12" s="156" customFormat="1" ht="13.8" x14ac:dyDescent="0.3">
      <c r="A1200" s="157" t="s">
        <v>1058</v>
      </c>
      <c r="B1200" s="158" t="s">
        <v>1059</v>
      </c>
      <c r="C1200" s="159"/>
      <c r="D1200" s="160"/>
      <c r="E1200" s="160"/>
      <c r="F1200" s="160"/>
      <c r="G1200" s="160"/>
      <c r="H1200" s="160"/>
      <c r="I1200" s="161"/>
      <c r="L1200" s="156" t="str">
        <f t="shared" si="70"/>
        <v/>
      </c>
    </row>
    <row r="1201" spans="1:12" s="156" customFormat="1" ht="13.8" x14ac:dyDescent="0.3">
      <c r="A1201" s="9"/>
      <c r="B1201" s="9"/>
      <c r="C1201" s="9"/>
      <c r="D1201" s="9"/>
      <c r="E1201" s="9"/>
      <c r="F1201" s="9"/>
      <c r="G1201" s="9"/>
      <c r="H1201" s="9"/>
      <c r="I1201" s="69"/>
      <c r="L1201" s="156" t="str">
        <f t="shared" si="70"/>
        <v/>
      </c>
    </row>
    <row r="1202" spans="1:12" s="156" customFormat="1" ht="13.8" x14ac:dyDescent="0.3">
      <c r="A1202" s="157" t="s">
        <v>1060</v>
      </c>
      <c r="B1202" s="158" t="s">
        <v>1061</v>
      </c>
      <c r="C1202" s="159"/>
      <c r="D1202" s="160"/>
      <c r="E1202" s="160"/>
      <c r="F1202" s="160"/>
      <c r="G1202" s="160"/>
      <c r="H1202" s="160"/>
      <c r="I1202" s="161"/>
      <c r="L1202" s="156" t="str">
        <f t="shared" si="70"/>
        <v/>
      </c>
    </row>
    <row r="1203" spans="1:12" s="156" customFormat="1" ht="13.8" x14ac:dyDescent="0.3">
      <c r="A1203" s="9"/>
      <c r="B1203" s="9"/>
      <c r="C1203" s="9"/>
      <c r="D1203" s="9"/>
      <c r="E1203" s="9"/>
      <c r="F1203" s="9"/>
      <c r="G1203" s="9"/>
      <c r="H1203" s="9"/>
      <c r="I1203" s="69"/>
      <c r="L1203" s="156" t="str">
        <f t="shared" si="70"/>
        <v/>
      </c>
    </row>
    <row r="1204" spans="1:12" s="156" customFormat="1" ht="13.8" x14ac:dyDescent="0.3">
      <c r="A1204" s="157" t="s">
        <v>1062</v>
      </c>
      <c r="B1204" s="158" t="s">
        <v>1063</v>
      </c>
      <c r="C1204" s="159"/>
      <c r="D1204" s="160"/>
      <c r="E1204" s="160"/>
      <c r="F1204" s="160"/>
      <c r="G1204" s="160" t="s">
        <v>12</v>
      </c>
      <c r="H1204" s="160"/>
      <c r="I1204" s="161"/>
      <c r="L1204" s="156" t="str">
        <f t="shared" si="70"/>
        <v/>
      </c>
    </row>
    <row r="1205" spans="1:12" s="156" customFormat="1" ht="13.8" x14ac:dyDescent="0.3">
      <c r="A1205" s="9"/>
      <c r="B1205" s="9"/>
      <c r="C1205" s="9"/>
      <c r="D1205" s="9"/>
      <c r="E1205" s="9"/>
      <c r="F1205" s="9"/>
      <c r="G1205" s="9"/>
      <c r="H1205" s="9"/>
      <c r="I1205" s="69"/>
      <c r="L1205" s="156" t="str">
        <f t="shared" si="70"/>
        <v/>
      </c>
    </row>
    <row r="1206" spans="1:12" s="156" customFormat="1" ht="13.8" x14ac:dyDescent="0.3">
      <c r="A1206" s="157" t="s">
        <v>1064</v>
      </c>
      <c r="B1206" s="158" t="s">
        <v>1065</v>
      </c>
      <c r="C1206" s="159"/>
      <c r="D1206" s="160"/>
      <c r="E1206" s="160"/>
      <c r="F1206" s="160"/>
      <c r="G1206" s="160" t="s">
        <v>12</v>
      </c>
      <c r="H1206" s="160"/>
      <c r="I1206" s="161"/>
      <c r="L1206" s="156" t="str">
        <f t="shared" si="70"/>
        <v/>
      </c>
    </row>
    <row r="1207" spans="1:12" s="156" customFormat="1" ht="13.8" x14ac:dyDescent="0.3">
      <c r="A1207" s="9"/>
      <c r="B1207" s="9"/>
      <c r="C1207" s="9"/>
      <c r="D1207" s="9"/>
      <c r="E1207" s="9"/>
      <c r="F1207" s="9"/>
      <c r="G1207" s="9"/>
      <c r="H1207" s="9"/>
      <c r="I1207" s="69"/>
      <c r="L1207" s="156" t="str">
        <f t="shared" si="70"/>
        <v/>
      </c>
    </row>
    <row r="1208" spans="1:12" s="156" customFormat="1" ht="13.8" x14ac:dyDescent="0.3">
      <c r="A1208" s="157" t="s">
        <v>1066</v>
      </c>
      <c r="B1208" s="158" t="s">
        <v>1067</v>
      </c>
      <c r="C1208" s="159"/>
      <c r="D1208" s="160"/>
      <c r="E1208" s="160"/>
      <c r="F1208" s="160"/>
      <c r="G1208" s="160" t="s">
        <v>12</v>
      </c>
      <c r="H1208" s="160"/>
      <c r="I1208" s="161"/>
      <c r="L1208" s="156" t="str">
        <f t="shared" si="70"/>
        <v/>
      </c>
    </row>
    <row r="1209" spans="1:12" s="156" customFormat="1" ht="13.8" x14ac:dyDescent="0.3">
      <c r="A1209" s="9"/>
      <c r="B1209" s="9"/>
      <c r="C1209" s="9"/>
      <c r="D1209" s="9"/>
      <c r="E1209" s="9"/>
      <c r="F1209" s="9"/>
      <c r="G1209" s="9"/>
      <c r="H1209" s="9"/>
      <c r="I1209" s="69"/>
      <c r="L1209" s="156" t="str">
        <f t="shared" si="70"/>
        <v/>
      </c>
    </row>
    <row r="1210" spans="1:12" s="156" customFormat="1" ht="13.8" x14ac:dyDescent="0.3">
      <c r="A1210" s="157" t="s">
        <v>1068</v>
      </c>
      <c r="B1210" s="158" t="s">
        <v>1069</v>
      </c>
      <c r="C1210" s="159"/>
      <c r="D1210" s="160"/>
      <c r="E1210" s="160"/>
      <c r="F1210" s="160"/>
      <c r="G1210" s="160"/>
      <c r="H1210" s="160"/>
      <c r="I1210" s="161"/>
      <c r="L1210" s="156" t="str">
        <f t="shared" si="70"/>
        <v/>
      </c>
    </row>
    <row r="1211" spans="1:12" s="156" customFormat="1" ht="13.8" x14ac:dyDescent="0.3">
      <c r="A1211" s="9"/>
      <c r="B1211" s="9"/>
      <c r="C1211" s="9"/>
      <c r="D1211" s="9"/>
      <c r="E1211" s="9"/>
      <c r="F1211" s="9"/>
      <c r="G1211" s="9"/>
      <c r="H1211" s="9"/>
      <c r="I1211" s="69"/>
      <c r="L1211" s="156" t="str">
        <f t="shared" si="70"/>
        <v/>
      </c>
    </row>
    <row r="1212" spans="1:12" s="156" customFormat="1" ht="13.8" x14ac:dyDescent="0.3">
      <c r="A1212" s="162" t="s">
        <v>1070</v>
      </c>
      <c r="B1212" s="163" t="s">
        <v>1071</v>
      </c>
      <c r="C1212" s="164"/>
      <c r="D1212" s="165"/>
      <c r="E1212" s="165"/>
      <c r="F1212" s="164"/>
      <c r="G1212" s="165" t="s">
        <v>326</v>
      </c>
      <c r="H1212" s="165" t="s">
        <v>338</v>
      </c>
      <c r="I1212" s="166">
        <v>1118.8799999999999</v>
      </c>
      <c r="L1212" s="156">
        <f t="shared" si="70"/>
        <v>0</v>
      </c>
    </row>
    <row r="1213" spans="1:12" s="156" customFormat="1" ht="13.2" x14ac:dyDescent="0.25">
      <c r="A1213" s="167"/>
      <c r="B1213" s="167"/>
      <c r="C1213" s="167"/>
      <c r="D1213" s="167"/>
      <c r="E1213" s="167"/>
      <c r="F1213" s="167"/>
      <c r="G1213" s="167"/>
      <c r="H1213" s="167"/>
      <c r="I1213" s="168"/>
      <c r="L1213" s="156" t="str">
        <f t="shared" si="70"/>
        <v/>
      </c>
    </row>
    <row r="1214" spans="1:12" s="156" customFormat="1" ht="13.8" x14ac:dyDescent="0.3">
      <c r="A1214" s="157" t="s">
        <v>1072</v>
      </c>
      <c r="B1214" s="158" t="s">
        <v>912</v>
      </c>
      <c r="C1214" s="159"/>
      <c r="D1214" s="160"/>
      <c r="E1214" s="160"/>
      <c r="F1214" s="160"/>
      <c r="G1214" s="160"/>
      <c r="H1214" s="160"/>
      <c r="I1214" s="161"/>
      <c r="L1214" s="156" t="str">
        <f t="shared" si="70"/>
        <v/>
      </c>
    </row>
    <row r="1215" spans="1:12" s="156" customFormat="1" ht="13.8" x14ac:dyDescent="0.3">
      <c r="A1215" s="9"/>
      <c r="B1215" s="9"/>
      <c r="C1215" s="9"/>
      <c r="D1215" s="9"/>
      <c r="E1215" s="9"/>
      <c r="F1215" s="9"/>
      <c r="G1215" s="9"/>
      <c r="H1215" s="9"/>
      <c r="I1215" s="69"/>
      <c r="L1215" s="156" t="str">
        <f t="shared" si="70"/>
        <v/>
      </c>
    </row>
    <row r="1216" spans="1:12" s="156" customFormat="1" ht="13.8" x14ac:dyDescent="0.3">
      <c r="A1216" s="157" t="s">
        <v>1073</v>
      </c>
      <c r="B1216" s="158" t="s">
        <v>1074</v>
      </c>
      <c r="C1216" s="159"/>
      <c r="D1216" s="160"/>
      <c r="E1216" s="160"/>
      <c r="F1216" s="160"/>
      <c r="G1216" s="160" t="s">
        <v>12</v>
      </c>
      <c r="H1216" s="160"/>
      <c r="I1216" s="161"/>
      <c r="L1216" s="156" t="str">
        <f t="shared" si="70"/>
        <v/>
      </c>
    </row>
    <row r="1217" spans="1:12" s="156" customFormat="1" ht="13.8" x14ac:dyDescent="0.3">
      <c r="A1217" s="9"/>
      <c r="B1217" s="9"/>
      <c r="C1217" s="9"/>
      <c r="D1217" s="9"/>
      <c r="E1217" s="9"/>
      <c r="F1217" s="9"/>
      <c r="G1217" s="9"/>
      <c r="H1217" s="9"/>
      <c r="I1217" s="69"/>
      <c r="L1217" s="156" t="str">
        <f t="shared" si="70"/>
        <v/>
      </c>
    </row>
    <row r="1218" spans="1:12" s="156" customFormat="1" ht="13.8" x14ac:dyDescent="0.3">
      <c r="A1218" s="162" t="s">
        <v>1075</v>
      </c>
      <c r="B1218" s="163" t="s">
        <v>1076</v>
      </c>
      <c r="C1218" s="164"/>
      <c r="D1218" s="165"/>
      <c r="E1218" s="165"/>
      <c r="F1218" s="164"/>
      <c r="G1218" s="165" t="s">
        <v>326</v>
      </c>
      <c r="H1218" s="165" t="s">
        <v>327</v>
      </c>
      <c r="I1218" s="169">
        <v>1</v>
      </c>
      <c r="L1218" s="156">
        <f t="shared" si="70"/>
        <v>0</v>
      </c>
    </row>
    <row r="1219" spans="1:12" s="156" customFormat="1" ht="13.2" x14ac:dyDescent="0.25">
      <c r="A1219" s="167"/>
      <c r="B1219" s="167"/>
      <c r="C1219" s="167"/>
      <c r="D1219" s="167"/>
      <c r="E1219" s="167"/>
      <c r="F1219" s="167"/>
      <c r="G1219" s="167"/>
      <c r="H1219" s="167"/>
      <c r="I1219" s="168"/>
      <c r="L1219" s="156" t="str">
        <f t="shared" si="70"/>
        <v/>
      </c>
    </row>
    <row r="1220" spans="1:12" s="156" customFormat="1" ht="13.8" x14ac:dyDescent="0.3">
      <c r="A1220" s="157" t="s">
        <v>1077</v>
      </c>
      <c r="B1220" s="158" t="s">
        <v>1078</v>
      </c>
      <c r="C1220" s="159"/>
      <c r="D1220" s="160"/>
      <c r="E1220" s="160"/>
      <c r="F1220" s="160"/>
      <c r="G1220" s="160"/>
      <c r="H1220" s="160"/>
      <c r="I1220" s="161"/>
      <c r="L1220" s="156" t="str">
        <f t="shared" si="70"/>
        <v/>
      </c>
    </row>
    <row r="1221" spans="1:12" s="156" customFormat="1" ht="13.8" x14ac:dyDescent="0.3">
      <c r="A1221" s="9"/>
      <c r="B1221" s="9"/>
      <c r="C1221" s="9"/>
      <c r="D1221" s="9"/>
      <c r="E1221" s="9"/>
      <c r="F1221" s="9"/>
      <c r="G1221" s="9"/>
      <c r="H1221" s="9"/>
      <c r="I1221" s="69"/>
      <c r="L1221" s="156" t="str">
        <f t="shared" si="70"/>
        <v/>
      </c>
    </row>
    <row r="1222" spans="1:12" s="156" customFormat="1" ht="13.8" x14ac:dyDescent="0.3">
      <c r="A1222" s="157" t="s">
        <v>1079</v>
      </c>
      <c r="B1222" s="158" t="s">
        <v>1080</v>
      </c>
      <c r="C1222" s="159"/>
      <c r="D1222" s="160"/>
      <c r="E1222" s="160"/>
      <c r="F1222" s="160"/>
      <c r="G1222" s="160"/>
      <c r="H1222" s="160"/>
      <c r="I1222" s="161"/>
      <c r="L1222" s="156" t="str">
        <f t="shared" si="70"/>
        <v/>
      </c>
    </row>
    <row r="1223" spans="1:12" s="156" customFormat="1" ht="13.8" x14ac:dyDescent="0.3">
      <c r="A1223" s="9"/>
      <c r="B1223" s="9"/>
      <c r="C1223" s="9"/>
      <c r="D1223" s="9"/>
      <c r="E1223" s="9"/>
      <c r="F1223" s="9"/>
      <c r="G1223" s="9"/>
      <c r="H1223" s="9"/>
      <c r="I1223" s="69"/>
      <c r="L1223" s="156" t="str">
        <f t="shared" si="70"/>
        <v/>
      </c>
    </row>
    <row r="1224" spans="1:12" s="156" customFormat="1" ht="13.8" x14ac:dyDescent="0.3">
      <c r="A1224" s="157" t="s">
        <v>1081</v>
      </c>
      <c r="B1224" s="158" t="s">
        <v>1082</v>
      </c>
      <c r="C1224" s="159"/>
      <c r="D1224" s="160"/>
      <c r="E1224" s="160"/>
      <c r="F1224" s="160"/>
      <c r="G1224" s="160"/>
      <c r="H1224" s="160"/>
      <c r="I1224" s="161"/>
      <c r="L1224" s="156" t="str">
        <f t="shared" si="70"/>
        <v/>
      </c>
    </row>
    <row r="1225" spans="1:12" s="156" customFormat="1" ht="13.8" x14ac:dyDescent="0.3">
      <c r="A1225" s="9"/>
      <c r="B1225" s="9"/>
      <c r="C1225" s="9"/>
      <c r="D1225" s="9"/>
      <c r="E1225" s="9"/>
      <c r="F1225" s="9"/>
      <c r="G1225" s="9"/>
      <c r="H1225" s="9"/>
      <c r="I1225" s="69"/>
      <c r="L1225" s="156" t="str">
        <f t="shared" si="70"/>
        <v/>
      </c>
    </row>
    <row r="1226" spans="1:12" s="156" customFormat="1" ht="13.8" x14ac:dyDescent="0.3">
      <c r="A1226" s="157" t="s">
        <v>1083</v>
      </c>
      <c r="B1226" s="158" t="s">
        <v>1084</v>
      </c>
      <c r="C1226" s="159"/>
      <c r="D1226" s="160"/>
      <c r="E1226" s="160"/>
      <c r="F1226" s="160"/>
      <c r="G1226" s="160" t="s">
        <v>12</v>
      </c>
      <c r="H1226" s="160"/>
      <c r="I1226" s="161"/>
      <c r="L1226" s="156" t="str">
        <f t="shared" si="70"/>
        <v/>
      </c>
    </row>
    <row r="1227" spans="1:12" s="156" customFormat="1" ht="13.8" x14ac:dyDescent="0.3">
      <c r="A1227" s="9"/>
      <c r="B1227" s="9"/>
      <c r="C1227" s="9"/>
      <c r="D1227" s="9"/>
      <c r="E1227" s="9"/>
      <c r="F1227" s="9"/>
      <c r="G1227" s="9"/>
      <c r="H1227" s="9"/>
      <c r="I1227" s="69"/>
      <c r="L1227" s="156" t="str">
        <f t="shared" si="70"/>
        <v/>
      </c>
    </row>
    <row r="1228" spans="1:12" s="156" customFormat="1" ht="13.8" x14ac:dyDescent="0.3">
      <c r="A1228" s="157" t="s">
        <v>1085</v>
      </c>
      <c r="B1228" s="158" t="s">
        <v>1086</v>
      </c>
      <c r="C1228" s="159"/>
      <c r="D1228" s="160"/>
      <c r="E1228" s="160"/>
      <c r="F1228" s="160"/>
      <c r="G1228" s="160"/>
      <c r="H1228" s="160"/>
      <c r="I1228" s="161"/>
      <c r="L1228" s="156" t="str">
        <f t="shared" si="70"/>
        <v/>
      </c>
    </row>
    <row r="1229" spans="1:12" s="156" customFormat="1" ht="13.8" x14ac:dyDescent="0.3">
      <c r="A1229" s="9"/>
      <c r="B1229" s="9"/>
      <c r="C1229" s="9"/>
      <c r="D1229" s="9"/>
      <c r="E1229" s="9"/>
      <c r="F1229" s="9"/>
      <c r="G1229" s="9"/>
      <c r="H1229" s="9"/>
      <c r="I1229" s="69"/>
      <c r="L1229" s="156" t="str">
        <f t="shared" si="70"/>
        <v/>
      </c>
    </row>
    <row r="1230" spans="1:12" s="156" customFormat="1" ht="13.8" x14ac:dyDescent="0.3">
      <c r="A1230" s="157" t="s">
        <v>1087</v>
      </c>
      <c r="B1230" s="158" t="s">
        <v>1088</v>
      </c>
      <c r="C1230" s="159"/>
      <c r="D1230" s="160"/>
      <c r="E1230" s="160"/>
      <c r="F1230" s="160"/>
      <c r="G1230" s="160"/>
      <c r="H1230" s="160"/>
      <c r="I1230" s="161"/>
      <c r="L1230" s="156" t="str">
        <f t="shared" si="70"/>
        <v/>
      </c>
    </row>
    <row r="1231" spans="1:12" s="156" customFormat="1" ht="13.2" x14ac:dyDescent="0.25">
      <c r="A1231" s="167"/>
      <c r="B1231" s="167"/>
      <c r="C1231" s="167"/>
      <c r="D1231" s="167"/>
      <c r="E1231" s="188"/>
      <c r="F1231" s="167"/>
      <c r="G1231" s="188"/>
      <c r="H1231" s="167"/>
      <c r="I1231" s="187"/>
      <c r="L1231" s="156" t="str">
        <f t="shared" si="70"/>
        <v/>
      </c>
    </row>
    <row r="1232" spans="1:12" s="156" customFormat="1" ht="13.8" x14ac:dyDescent="0.3">
      <c r="A1232" s="162" t="s">
        <v>1089</v>
      </c>
      <c r="B1232" s="163" t="s">
        <v>1090</v>
      </c>
      <c r="C1232" s="164"/>
      <c r="D1232" s="165"/>
      <c r="E1232" s="165"/>
      <c r="F1232" s="164"/>
      <c r="G1232" s="165" t="s">
        <v>326</v>
      </c>
      <c r="H1232" s="165" t="s">
        <v>538</v>
      </c>
      <c r="I1232" s="166">
        <v>762.4599999999997</v>
      </c>
      <c r="L1232" s="156">
        <f t="shared" si="70"/>
        <v>0</v>
      </c>
    </row>
    <row r="1233" spans="1:12" s="156" customFormat="1" ht="13.2" x14ac:dyDescent="0.25">
      <c r="A1233" s="167"/>
      <c r="B1233" s="167"/>
      <c r="C1233" s="167"/>
      <c r="D1233" s="167"/>
      <c r="E1233" s="167"/>
      <c r="F1233" s="167"/>
      <c r="G1233" s="167"/>
      <c r="H1233" s="167"/>
      <c r="I1233" s="168"/>
      <c r="L1233" s="156" t="str">
        <f t="shared" si="70"/>
        <v/>
      </c>
    </row>
    <row r="1234" spans="1:12" s="156" customFormat="1" ht="13.8" x14ac:dyDescent="0.3">
      <c r="A1234" s="162" t="s">
        <v>1091</v>
      </c>
      <c r="B1234" s="163" t="s">
        <v>1092</v>
      </c>
      <c r="C1234" s="164"/>
      <c r="D1234" s="165"/>
      <c r="E1234" s="165"/>
      <c r="F1234" s="164"/>
      <c r="G1234" s="165" t="s">
        <v>326</v>
      </c>
      <c r="H1234" s="165" t="s">
        <v>538</v>
      </c>
      <c r="I1234" s="166">
        <v>173.43</v>
      </c>
      <c r="L1234" s="156">
        <f t="shared" si="70"/>
        <v>0</v>
      </c>
    </row>
    <row r="1235" spans="1:12" s="156" customFormat="1" ht="13.2" x14ac:dyDescent="0.25">
      <c r="A1235" s="167"/>
      <c r="B1235" s="167"/>
      <c r="C1235" s="167"/>
      <c r="D1235" s="167"/>
      <c r="E1235" s="167"/>
      <c r="F1235" s="167"/>
      <c r="G1235" s="167"/>
      <c r="H1235" s="167"/>
      <c r="I1235" s="168"/>
      <c r="L1235" s="156" t="str">
        <f t="shared" si="70"/>
        <v/>
      </c>
    </row>
    <row r="1236" spans="1:12" s="156" customFormat="1" ht="13.8" x14ac:dyDescent="0.3">
      <c r="A1236" s="162" t="s">
        <v>1093</v>
      </c>
      <c r="B1236" s="163" t="s">
        <v>1094</v>
      </c>
      <c r="C1236" s="164"/>
      <c r="D1236" s="165"/>
      <c r="E1236" s="165"/>
      <c r="F1236" s="164"/>
      <c r="G1236" s="165" t="s">
        <v>326</v>
      </c>
      <c r="H1236" s="165" t="s">
        <v>538</v>
      </c>
      <c r="I1236" s="166">
        <v>2332.6499999999996</v>
      </c>
      <c r="L1236" s="156">
        <f t="shared" si="70"/>
        <v>0</v>
      </c>
    </row>
    <row r="1237" spans="1:12" s="156" customFormat="1" ht="13.2" x14ac:dyDescent="0.25">
      <c r="A1237" s="167"/>
      <c r="B1237" s="167"/>
      <c r="C1237" s="167"/>
      <c r="D1237" s="167"/>
      <c r="E1237" s="167"/>
      <c r="F1237" s="167"/>
      <c r="G1237" s="167"/>
      <c r="H1237" s="167"/>
      <c r="I1237" s="168"/>
      <c r="L1237" s="156" t="str">
        <f t="shared" si="70"/>
        <v/>
      </c>
    </row>
    <row r="1238" spans="1:12" s="156" customFormat="1" ht="13.8" x14ac:dyDescent="0.3">
      <c r="A1238" s="162" t="s">
        <v>1095</v>
      </c>
      <c r="B1238" s="163" t="s">
        <v>1092</v>
      </c>
      <c r="C1238" s="164"/>
      <c r="D1238" s="165"/>
      <c r="E1238" s="165"/>
      <c r="F1238" s="164"/>
      <c r="G1238" s="165" t="s">
        <v>326</v>
      </c>
      <c r="H1238" s="165" t="s">
        <v>538</v>
      </c>
      <c r="I1238" s="166">
        <v>10.680000000000001</v>
      </c>
      <c r="L1238" s="156">
        <f t="shared" si="70"/>
        <v>0</v>
      </c>
    </row>
    <row r="1239" spans="1:12" s="156" customFormat="1" ht="13.2" x14ac:dyDescent="0.25">
      <c r="A1239" s="167"/>
      <c r="B1239" s="167"/>
      <c r="C1239" s="167"/>
      <c r="D1239" s="167"/>
      <c r="E1239" s="167"/>
      <c r="F1239" s="167"/>
      <c r="G1239" s="167"/>
      <c r="H1239" s="167"/>
      <c r="I1239" s="168"/>
      <c r="L1239" s="156" t="str">
        <f t="shared" si="70"/>
        <v/>
      </c>
    </row>
    <row r="1240" spans="1:12" s="156" customFormat="1" ht="13.8" x14ac:dyDescent="0.3">
      <c r="A1240" s="162" t="s">
        <v>1096</v>
      </c>
      <c r="B1240" s="163" t="s">
        <v>1097</v>
      </c>
      <c r="C1240" s="164"/>
      <c r="D1240" s="165"/>
      <c r="E1240" s="165"/>
      <c r="F1240" s="164"/>
      <c r="G1240" s="165" t="s">
        <v>326</v>
      </c>
      <c r="H1240" s="165" t="s">
        <v>538</v>
      </c>
      <c r="I1240" s="166">
        <v>167.05</v>
      </c>
      <c r="L1240" s="156">
        <f t="shared" si="70"/>
        <v>0</v>
      </c>
    </row>
    <row r="1241" spans="1:12" s="156" customFormat="1" ht="13.2" x14ac:dyDescent="0.25">
      <c r="A1241" s="167"/>
      <c r="B1241" s="167"/>
      <c r="C1241" s="167"/>
      <c r="D1241" s="167"/>
      <c r="E1241" s="167"/>
      <c r="F1241" s="167"/>
      <c r="G1241" s="167"/>
      <c r="H1241" s="167"/>
      <c r="I1241" s="168"/>
      <c r="L1241" s="156" t="str">
        <f t="shared" si="70"/>
        <v/>
      </c>
    </row>
    <row r="1242" spans="1:12" s="156" customFormat="1" ht="13.8" x14ac:dyDescent="0.3">
      <c r="A1242" s="157" t="s">
        <v>1098</v>
      </c>
      <c r="B1242" s="158" t="s">
        <v>1099</v>
      </c>
      <c r="C1242" s="159"/>
      <c r="D1242" s="160"/>
      <c r="E1242" s="189"/>
      <c r="F1242" s="160"/>
      <c r="G1242" s="189"/>
      <c r="H1242" s="160"/>
      <c r="I1242" s="190"/>
      <c r="L1242" s="156" t="str">
        <f t="shared" si="70"/>
        <v/>
      </c>
    </row>
    <row r="1243" spans="1:12" s="156" customFormat="1" ht="13.2" x14ac:dyDescent="0.25">
      <c r="A1243" s="167"/>
      <c r="B1243" s="167"/>
      <c r="C1243" s="167"/>
      <c r="D1243" s="167"/>
      <c r="E1243" s="167"/>
      <c r="F1243" s="167"/>
      <c r="G1243" s="167"/>
      <c r="H1243" s="167"/>
      <c r="I1243" s="168"/>
      <c r="L1243" s="156" t="str">
        <f t="shared" si="70"/>
        <v/>
      </c>
    </row>
    <row r="1244" spans="1:12" s="156" customFormat="1" ht="13.8" x14ac:dyDescent="0.3">
      <c r="A1244" s="162" t="s">
        <v>1100</v>
      </c>
      <c r="B1244" s="163" t="s">
        <v>1101</v>
      </c>
      <c r="C1244" s="164"/>
      <c r="D1244" s="165"/>
      <c r="E1244" s="165"/>
      <c r="F1244" s="164"/>
      <c r="G1244" s="165" t="s">
        <v>326</v>
      </c>
      <c r="H1244" s="165" t="s">
        <v>538</v>
      </c>
      <c r="I1244" s="166">
        <v>162.73000000000002</v>
      </c>
      <c r="L1244" s="156">
        <f t="shared" ref="L1244:L1307" si="71">IF(OR(I1244="",I1244=0),"",IF(J1244="",I1244*K1244,J1244*K1244))</f>
        <v>0</v>
      </c>
    </row>
    <row r="1245" spans="1:12" s="156" customFormat="1" ht="13.2" x14ac:dyDescent="0.25">
      <c r="A1245" s="167"/>
      <c r="B1245" s="167"/>
      <c r="C1245" s="167"/>
      <c r="D1245" s="167"/>
      <c r="E1245" s="167"/>
      <c r="F1245" s="167"/>
      <c r="G1245" s="167"/>
      <c r="H1245" s="167"/>
      <c r="I1245" s="168"/>
      <c r="L1245" s="156" t="str">
        <f t="shared" si="71"/>
        <v/>
      </c>
    </row>
    <row r="1246" spans="1:12" s="156" customFormat="1" ht="13.8" x14ac:dyDescent="0.3">
      <c r="A1246" s="157" t="s">
        <v>1102</v>
      </c>
      <c r="B1246" s="158" t="s">
        <v>1103</v>
      </c>
      <c r="C1246" s="159"/>
      <c r="D1246" s="160"/>
      <c r="E1246" s="160"/>
      <c r="F1246" s="160"/>
      <c r="G1246" s="160"/>
      <c r="H1246" s="160"/>
      <c r="I1246" s="161"/>
      <c r="L1246" s="156" t="str">
        <f t="shared" si="71"/>
        <v/>
      </c>
    </row>
    <row r="1247" spans="1:12" s="156" customFormat="1" ht="13.8" x14ac:dyDescent="0.3">
      <c r="A1247" s="9"/>
      <c r="B1247" s="9"/>
      <c r="C1247" s="9"/>
      <c r="D1247" s="9"/>
      <c r="E1247" s="9"/>
      <c r="F1247" s="9"/>
      <c r="G1247" s="9"/>
      <c r="H1247" s="9"/>
      <c r="I1247" s="69"/>
      <c r="L1247" s="156" t="str">
        <f t="shared" si="71"/>
        <v/>
      </c>
    </row>
    <row r="1248" spans="1:12" s="156" customFormat="1" ht="13.8" x14ac:dyDescent="0.3">
      <c r="A1248" s="162" t="s">
        <v>1104</v>
      </c>
      <c r="B1248" s="163" t="s">
        <v>1105</v>
      </c>
      <c r="C1248" s="164"/>
      <c r="D1248" s="165"/>
      <c r="E1248" s="165"/>
      <c r="F1248" s="164"/>
      <c r="G1248" s="165" t="s">
        <v>326</v>
      </c>
      <c r="H1248" s="165" t="s">
        <v>538</v>
      </c>
      <c r="I1248" s="166">
        <v>20.749999999999996</v>
      </c>
      <c r="L1248" s="156">
        <f t="shared" si="71"/>
        <v>0</v>
      </c>
    </row>
    <row r="1249" spans="1:12" s="156" customFormat="1" ht="13.2" x14ac:dyDescent="0.25">
      <c r="A1249" s="167"/>
      <c r="B1249" s="167"/>
      <c r="C1249" s="167"/>
      <c r="D1249" s="167"/>
      <c r="E1249" s="167"/>
      <c r="F1249" s="167"/>
      <c r="G1249" s="167"/>
      <c r="H1249" s="167"/>
      <c r="I1249" s="168"/>
      <c r="L1249" s="156" t="str">
        <f t="shared" si="71"/>
        <v/>
      </c>
    </row>
    <row r="1250" spans="1:12" s="156" customFormat="1" ht="13.8" x14ac:dyDescent="0.3">
      <c r="A1250" s="157" t="s">
        <v>1106</v>
      </c>
      <c r="B1250" s="158" t="s">
        <v>1107</v>
      </c>
      <c r="C1250" s="159"/>
      <c r="D1250" s="160"/>
      <c r="E1250" s="160"/>
      <c r="F1250" s="160"/>
      <c r="G1250" s="160"/>
      <c r="H1250" s="160"/>
      <c r="I1250" s="161"/>
      <c r="L1250" s="156" t="str">
        <f t="shared" si="71"/>
        <v/>
      </c>
    </row>
    <row r="1251" spans="1:12" s="156" customFormat="1" ht="13.8" x14ac:dyDescent="0.3">
      <c r="A1251" s="9"/>
      <c r="B1251" s="9"/>
      <c r="C1251" s="9"/>
      <c r="D1251" s="9"/>
      <c r="E1251" s="9"/>
      <c r="F1251" s="9"/>
      <c r="G1251" s="9"/>
      <c r="H1251" s="9"/>
      <c r="I1251" s="69"/>
      <c r="L1251" s="156" t="str">
        <f t="shared" si="71"/>
        <v/>
      </c>
    </row>
    <row r="1252" spans="1:12" s="156" customFormat="1" ht="13.8" x14ac:dyDescent="0.3">
      <c r="A1252" s="157" t="s">
        <v>1108</v>
      </c>
      <c r="B1252" s="158" t="s">
        <v>1109</v>
      </c>
      <c r="C1252" s="159"/>
      <c r="D1252" s="160"/>
      <c r="E1252" s="160"/>
      <c r="F1252" s="160"/>
      <c r="G1252" s="160"/>
      <c r="H1252" s="160"/>
      <c r="I1252" s="161"/>
      <c r="L1252" s="156" t="str">
        <f t="shared" si="71"/>
        <v/>
      </c>
    </row>
    <row r="1253" spans="1:12" s="156" customFormat="1" ht="13.8" x14ac:dyDescent="0.3">
      <c r="A1253" s="9"/>
      <c r="B1253" s="9"/>
      <c r="C1253" s="9"/>
      <c r="D1253" s="9"/>
      <c r="E1253" s="9"/>
      <c r="F1253" s="9"/>
      <c r="G1253" s="9"/>
      <c r="H1253" s="9"/>
      <c r="I1253" s="69"/>
      <c r="L1253" s="156" t="str">
        <f t="shared" si="71"/>
        <v/>
      </c>
    </row>
    <row r="1254" spans="1:12" s="156" customFormat="1" ht="13.8" x14ac:dyDescent="0.3">
      <c r="A1254" s="162" t="s">
        <v>1110</v>
      </c>
      <c r="B1254" s="163" t="s">
        <v>1111</v>
      </c>
      <c r="C1254" s="164"/>
      <c r="D1254" s="165"/>
      <c r="E1254" s="165"/>
      <c r="F1254" s="164"/>
      <c r="G1254" s="165" t="s">
        <v>326</v>
      </c>
      <c r="H1254" s="165" t="s">
        <v>538</v>
      </c>
      <c r="I1254" s="166">
        <v>2526.8299999999813</v>
      </c>
      <c r="L1254" s="156">
        <f t="shared" si="71"/>
        <v>0</v>
      </c>
    </row>
    <row r="1255" spans="1:12" s="156" customFormat="1" ht="13.2" x14ac:dyDescent="0.25">
      <c r="A1255" s="167"/>
      <c r="B1255" s="167"/>
      <c r="C1255" s="167"/>
      <c r="D1255" s="167"/>
      <c r="E1255" s="167"/>
      <c r="F1255" s="167"/>
      <c r="G1255" s="167"/>
      <c r="H1255" s="167"/>
      <c r="I1255" s="168"/>
      <c r="L1255" s="156" t="str">
        <f t="shared" si="71"/>
        <v/>
      </c>
    </row>
    <row r="1256" spans="1:12" s="156" customFormat="1" ht="13.8" x14ac:dyDescent="0.3">
      <c r="A1256" s="162" t="s">
        <v>1112</v>
      </c>
      <c r="B1256" s="163" t="s">
        <v>1113</v>
      </c>
      <c r="C1256" s="164"/>
      <c r="D1256" s="165"/>
      <c r="E1256" s="165"/>
      <c r="F1256" s="164"/>
      <c r="G1256" s="165" t="s">
        <v>326</v>
      </c>
      <c r="H1256" s="165" t="s">
        <v>538</v>
      </c>
      <c r="I1256" s="166">
        <v>44.87</v>
      </c>
      <c r="L1256" s="156">
        <f t="shared" si="71"/>
        <v>0</v>
      </c>
    </row>
    <row r="1257" spans="1:12" s="156" customFormat="1" ht="13.2" x14ac:dyDescent="0.25">
      <c r="A1257" s="167"/>
      <c r="B1257" s="167"/>
      <c r="C1257" s="167"/>
      <c r="D1257" s="167"/>
      <c r="E1257" s="167"/>
      <c r="F1257" s="167"/>
      <c r="G1257" s="167"/>
      <c r="H1257" s="167"/>
      <c r="I1257" s="168"/>
      <c r="L1257" s="156" t="str">
        <f t="shared" si="71"/>
        <v/>
      </c>
    </row>
    <row r="1258" spans="1:12" s="156" customFormat="1" ht="13.8" x14ac:dyDescent="0.3">
      <c r="A1258" s="162" t="s">
        <v>1114</v>
      </c>
      <c r="B1258" s="163" t="s">
        <v>1115</v>
      </c>
      <c r="C1258" s="164"/>
      <c r="D1258" s="165"/>
      <c r="E1258" s="165"/>
      <c r="F1258" s="164"/>
      <c r="G1258" s="165" t="s">
        <v>326</v>
      </c>
      <c r="H1258" s="165" t="s">
        <v>538</v>
      </c>
      <c r="I1258" s="166">
        <v>174.19</v>
      </c>
      <c r="L1258" s="156">
        <f t="shared" si="71"/>
        <v>0</v>
      </c>
    </row>
    <row r="1259" spans="1:12" s="156" customFormat="1" ht="13.2" x14ac:dyDescent="0.25">
      <c r="A1259" s="167"/>
      <c r="B1259" s="167"/>
      <c r="C1259" s="167"/>
      <c r="D1259" s="167"/>
      <c r="E1259" s="167"/>
      <c r="F1259" s="167"/>
      <c r="G1259" s="167"/>
      <c r="H1259" s="167"/>
      <c r="I1259" s="168"/>
      <c r="L1259" s="156" t="str">
        <f t="shared" si="71"/>
        <v/>
      </c>
    </row>
    <row r="1260" spans="1:12" s="156" customFormat="1" ht="13.8" x14ac:dyDescent="0.3">
      <c r="A1260" s="157" t="s">
        <v>1116</v>
      </c>
      <c r="B1260" s="158" t="s">
        <v>1117</v>
      </c>
      <c r="C1260" s="159"/>
      <c r="D1260" s="160"/>
      <c r="E1260" s="160"/>
      <c r="F1260" s="160"/>
      <c r="G1260" s="160"/>
      <c r="H1260" s="160"/>
      <c r="I1260" s="161"/>
      <c r="L1260" s="156" t="str">
        <f t="shared" si="71"/>
        <v/>
      </c>
    </row>
    <row r="1261" spans="1:12" s="156" customFormat="1" ht="13.2" x14ac:dyDescent="0.25">
      <c r="A1261" s="167"/>
      <c r="B1261" s="167"/>
      <c r="C1261" s="167"/>
      <c r="D1261" s="167"/>
      <c r="E1261" s="167"/>
      <c r="F1261" s="167"/>
      <c r="G1261" s="167"/>
      <c r="H1261" s="167"/>
      <c r="I1261" s="168"/>
      <c r="L1261" s="156" t="str">
        <f t="shared" si="71"/>
        <v/>
      </c>
    </row>
    <row r="1262" spans="1:12" s="156" customFormat="1" ht="13.8" x14ac:dyDescent="0.3">
      <c r="A1262" s="162" t="s">
        <v>1118</v>
      </c>
      <c r="B1262" s="163" t="s">
        <v>1117</v>
      </c>
      <c r="C1262" s="164"/>
      <c r="D1262" s="165"/>
      <c r="E1262" s="165"/>
      <c r="F1262" s="164"/>
      <c r="G1262" s="165" t="s">
        <v>537</v>
      </c>
      <c r="H1262" s="165"/>
      <c r="I1262" s="169">
        <v>1</v>
      </c>
      <c r="L1262" s="156">
        <f t="shared" si="71"/>
        <v>0</v>
      </c>
    </row>
    <row r="1263" spans="1:12" s="156" customFormat="1" ht="13.2" x14ac:dyDescent="0.25">
      <c r="A1263" s="167"/>
      <c r="B1263" s="167"/>
      <c r="C1263" s="167"/>
      <c r="D1263" s="167"/>
      <c r="E1263" s="167"/>
      <c r="F1263" s="167"/>
      <c r="G1263" s="167"/>
      <c r="H1263" s="167"/>
      <c r="I1263" s="168"/>
      <c r="L1263" s="156" t="str">
        <f t="shared" si="71"/>
        <v/>
      </c>
    </row>
    <row r="1264" spans="1:12" s="156" customFormat="1" ht="13.8" x14ac:dyDescent="0.3">
      <c r="A1264" s="157" t="s">
        <v>1119</v>
      </c>
      <c r="B1264" s="158" t="s">
        <v>1120</v>
      </c>
      <c r="C1264" s="159"/>
      <c r="D1264" s="160"/>
      <c r="E1264" s="160"/>
      <c r="F1264" s="160"/>
      <c r="G1264" s="160"/>
      <c r="H1264" s="160"/>
      <c r="I1264" s="161"/>
      <c r="L1264" s="156" t="str">
        <f t="shared" si="71"/>
        <v/>
      </c>
    </row>
    <row r="1265" spans="1:12" s="156" customFormat="1" ht="13.2" x14ac:dyDescent="0.25">
      <c r="A1265" s="167"/>
      <c r="B1265" s="167"/>
      <c r="C1265" s="167"/>
      <c r="D1265" s="167"/>
      <c r="E1265" s="167"/>
      <c r="F1265" s="167"/>
      <c r="G1265" s="167"/>
      <c r="H1265" s="167"/>
      <c r="I1265" s="168"/>
      <c r="L1265" s="156" t="str">
        <f t="shared" si="71"/>
        <v/>
      </c>
    </row>
    <row r="1266" spans="1:12" s="156" customFormat="1" ht="13.8" x14ac:dyDescent="0.3">
      <c r="A1266" s="157" t="s">
        <v>1121</v>
      </c>
      <c r="B1266" s="158" t="s">
        <v>1122</v>
      </c>
      <c r="C1266" s="159"/>
      <c r="D1266" s="160"/>
      <c r="E1266" s="160"/>
      <c r="F1266" s="160"/>
      <c r="G1266" s="160" t="s">
        <v>12</v>
      </c>
      <c r="H1266" s="160"/>
      <c r="I1266" s="161"/>
      <c r="L1266" s="156" t="str">
        <f t="shared" si="71"/>
        <v/>
      </c>
    </row>
    <row r="1267" spans="1:12" s="156" customFormat="1" ht="13.2" x14ac:dyDescent="0.25">
      <c r="A1267" s="167"/>
      <c r="B1267" s="167"/>
      <c r="C1267" s="167"/>
      <c r="D1267" s="167"/>
      <c r="E1267" s="167"/>
      <c r="F1267" s="167"/>
      <c r="G1267" s="167"/>
      <c r="H1267" s="167"/>
      <c r="I1267" s="168"/>
      <c r="L1267" s="156" t="str">
        <f t="shared" si="71"/>
        <v/>
      </c>
    </row>
    <row r="1268" spans="1:12" s="156" customFormat="1" ht="13.8" x14ac:dyDescent="0.3">
      <c r="A1268" s="157" t="s">
        <v>1123</v>
      </c>
      <c r="B1268" s="158" t="s">
        <v>1124</v>
      </c>
      <c r="C1268" s="159"/>
      <c r="D1268" s="160"/>
      <c r="E1268" s="160"/>
      <c r="F1268" s="160"/>
      <c r="G1268" s="160" t="s">
        <v>12</v>
      </c>
      <c r="H1268" s="160"/>
      <c r="I1268" s="161"/>
      <c r="L1268" s="156" t="str">
        <f t="shared" si="71"/>
        <v/>
      </c>
    </row>
    <row r="1269" spans="1:12" s="156" customFormat="1" ht="13.2" x14ac:dyDescent="0.25">
      <c r="A1269" s="167"/>
      <c r="B1269" s="167"/>
      <c r="C1269" s="167"/>
      <c r="D1269" s="167"/>
      <c r="E1269" s="167"/>
      <c r="F1269" s="167"/>
      <c r="G1269" s="167"/>
      <c r="H1269" s="167"/>
      <c r="I1269" s="168"/>
      <c r="L1269" s="156" t="str">
        <f t="shared" si="71"/>
        <v/>
      </c>
    </row>
    <row r="1270" spans="1:12" s="156" customFormat="1" ht="13.8" x14ac:dyDescent="0.3">
      <c r="A1270" s="162" t="s">
        <v>1125</v>
      </c>
      <c r="B1270" s="163" t="s">
        <v>1126</v>
      </c>
      <c r="C1270" s="164"/>
      <c r="D1270" s="165"/>
      <c r="E1270" s="165"/>
      <c r="F1270" s="164"/>
      <c r="G1270" s="165" t="s">
        <v>326</v>
      </c>
      <c r="H1270" s="165" t="s">
        <v>538</v>
      </c>
      <c r="I1270" s="166">
        <v>87.200000000000017</v>
      </c>
      <c r="L1270" s="156">
        <f t="shared" si="71"/>
        <v>0</v>
      </c>
    </row>
    <row r="1271" spans="1:12" s="156" customFormat="1" ht="13.2" x14ac:dyDescent="0.25">
      <c r="A1271" s="167"/>
      <c r="B1271" s="167"/>
      <c r="C1271" s="167"/>
      <c r="D1271" s="167"/>
      <c r="E1271" s="167"/>
      <c r="F1271" s="167"/>
      <c r="G1271" s="167"/>
      <c r="H1271" s="167"/>
      <c r="I1271" s="168"/>
      <c r="L1271" s="156" t="str">
        <f t="shared" si="71"/>
        <v/>
      </c>
    </row>
    <row r="1272" spans="1:12" s="156" customFormat="1" ht="13.8" x14ac:dyDescent="0.3">
      <c r="A1272" s="162" t="s">
        <v>1127</v>
      </c>
      <c r="B1272" s="163" t="s">
        <v>1128</v>
      </c>
      <c r="C1272" s="164"/>
      <c r="D1272" s="165"/>
      <c r="E1272" s="165"/>
      <c r="F1272" s="164"/>
      <c r="G1272" s="165" t="s">
        <v>326</v>
      </c>
      <c r="H1272" s="165" t="s">
        <v>538</v>
      </c>
      <c r="I1272" s="166">
        <v>58.679999999999993</v>
      </c>
      <c r="L1272" s="156">
        <f t="shared" si="71"/>
        <v>0</v>
      </c>
    </row>
    <row r="1273" spans="1:12" s="156" customFormat="1" ht="13.2" x14ac:dyDescent="0.25">
      <c r="A1273" s="167"/>
      <c r="B1273" s="167"/>
      <c r="C1273" s="167"/>
      <c r="D1273" s="167"/>
      <c r="E1273" s="167"/>
      <c r="F1273" s="167"/>
      <c r="G1273" s="167"/>
      <c r="H1273" s="167"/>
      <c r="I1273" s="168"/>
      <c r="L1273" s="156" t="str">
        <f t="shared" si="71"/>
        <v/>
      </c>
    </row>
    <row r="1274" spans="1:12" s="156" customFormat="1" ht="13.8" x14ac:dyDescent="0.3">
      <c r="A1274" s="157" t="s">
        <v>1129</v>
      </c>
      <c r="B1274" s="158" t="s">
        <v>1130</v>
      </c>
      <c r="C1274" s="159"/>
      <c r="D1274" s="160"/>
      <c r="E1274" s="160"/>
      <c r="F1274" s="160"/>
      <c r="G1274" s="160"/>
      <c r="H1274" s="160"/>
      <c r="I1274" s="161"/>
      <c r="L1274" s="156" t="str">
        <f t="shared" si="71"/>
        <v/>
      </c>
    </row>
    <row r="1275" spans="1:12" s="156" customFormat="1" ht="13.8" x14ac:dyDescent="0.3">
      <c r="A1275" s="9"/>
      <c r="B1275" s="9"/>
      <c r="C1275" s="9"/>
      <c r="D1275" s="9"/>
      <c r="E1275" s="9"/>
      <c r="F1275" s="9"/>
      <c r="G1275" s="9"/>
      <c r="H1275" s="9"/>
      <c r="I1275" s="69"/>
      <c r="L1275" s="156" t="str">
        <f t="shared" si="71"/>
        <v/>
      </c>
    </row>
    <row r="1276" spans="1:12" s="156" customFormat="1" ht="13.8" x14ac:dyDescent="0.3">
      <c r="A1276" s="157" t="s">
        <v>1131</v>
      </c>
      <c r="B1276" s="158" t="s">
        <v>1132</v>
      </c>
      <c r="C1276" s="159"/>
      <c r="D1276" s="160"/>
      <c r="E1276" s="160"/>
      <c r="F1276" s="160"/>
      <c r="G1276" s="160"/>
      <c r="H1276" s="160"/>
      <c r="I1276" s="161"/>
      <c r="L1276" s="156" t="str">
        <f t="shared" si="71"/>
        <v/>
      </c>
    </row>
    <row r="1277" spans="1:12" s="156" customFormat="1" ht="13.8" x14ac:dyDescent="0.3">
      <c r="A1277" s="9"/>
      <c r="B1277" s="9"/>
      <c r="C1277" s="9"/>
      <c r="D1277" s="9"/>
      <c r="E1277" s="9"/>
      <c r="F1277" s="9"/>
      <c r="G1277" s="9"/>
      <c r="H1277" s="9"/>
      <c r="I1277" s="69"/>
      <c r="L1277" s="156" t="str">
        <f t="shared" si="71"/>
        <v/>
      </c>
    </row>
    <row r="1278" spans="1:12" s="156" customFormat="1" ht="13.8" x14ac:dyDescent="0.3">
      <c r="A1278" s="162" t="s">
        <v>1133</v>
      </c>
      <c r="B1278" s="163" t="s">
        <v>1134</v>
      </c>
      <c r="C1278" s="164"/>
      <c r="D1278" s="165"/>
      <c r="E1278" s="165"/>
      <c r="F1278" s="164"/>
      <c r="G1278" s="165" t="s">
        <v>326</v>
      </c>
      <c r="H1278" s="165" t="s">
        <v>338</v>
      </c>
      <c r="I1278" s="166">
        <v>21.85</v>
      </c>
      <c r="L1278" s="156">
        <f t="shared" si="71"/>
        <v>0</v>
      </c>
    </row>
    <row r="1279" spans="1:12" s="156" customFormat="1" ht="13.2" x14ac:dyDescent="0.25">
      <c r="A1279" s="167"/>
      <c r="B1279" s="167"/>
      <c r="C1279" s="167"/>
      <c r="D1279" s="167"/>
      <c r="E1279" s="167"/>
      <c r="F1279" s="167"/>
      <c r="G1279" s="167"/>
      <c r="H1279" s="167"/>
      <c r="I1279" s="168"/>
      <c r="L1279" s="156" t="str">
        <f t="shared" si="71"/>
        <v/>
      </c>
    </row>
    <row r="1280" spans="1:12" s="156" customFormat="1" ht="13.8" x14ac:dyDescent="0.3">
      <c r="A1280" s="162" t="s">
        <v>1135</v>
      </c>
      <c r="B1280" s="163" t="s">
        <v>1136</v>
      </c>
      <c r="C1280" s="164"/>
      <c r="D1280" s="165"/>
      <c r="E1280" s="165"/>
      <c r="F1280" s="164"/>
      <c r="G1280" s="165" t="s">
        <v>326</v>
      </c>
      <c r="H1280" s="165" t="s">
        <v>338</v>
      </c>
      <c r="I1280" s="166">
        <v>53.92</v>
      </c>
      <c r="L1280" s="156">
        <f t="shared" si="71"/>
        <v>0</v>
      </c>
    </row>
    <row r="1281" spans="1:12" s="156" customFormat="1" ht="13.2" x14ac:dyDescent="0.25">
      <c r="A1281" s="167"/>
      <c r="B1281" s="167"/>
      <c r="C1281" s="167"/>
      <c r="D1281" s="167"/>
      <c r="E1281" s="167"/>
      <c r="F1281" s="167"/>
      <c r="G1281" s="167"/>
      <c r="H1281" s="167"/>
      <c r="I1281" s="168"/>
      <c r="L1281" s="156" t="str">
        <f t="shared" si="71"/>
        <v/>
      </c>
    </row>
    <row r="1282" spans="1:12" s="156" customFormat="1" ht="13.8" x14ac:dyDescent="0.3">
      <c r="A1282" s="162" t="s">
        <v>1137</v>
      </c>
      <c r="B1282" s="163" t="s">
        <v>1138</v>
      </c>
      <c r="C1282" s="164"/>
      <c r="D1282" s="165"/>
      <c r="E1282" s="165"/>
      <c r="F1282" s="164"/>
      <c r="G1282" s="165" t="s">
        <v>326</v>
      </c>
      <c r="H1282" s="165" t="s">
        <v>338</v>
      </c>
      <c r="I1282" s="166">
        <v>53.959999999999994</v>
      </c>
      <c r="L1282" s="156">
        <f t="shared" si="71"/>
        <v>0</v>
      </c>
    </row>
    <row r="1283" spans="1:12" s="156" customFormat="1" ht="13.2" x14ac:dyDescent="0.25">
      <c r="A1283" s="167"/>
      <c r="B1283" s="167"/>
      <c r="C1283" s="167"/>
      <c r="D1283" s="167"/>
      <c r="E1283" s="167"/>
      <c r="F1283" s="167"/>
      <c r="G1283" s="167"/>
      <c r="H1283" s="167"/>
      <c r="I1283" s="168"/>
      <c r="L1283" s="156" t="str">
        <f t="shared" si="71"/>
        <v/>
      </c>
    </row>
    <row r="1284" spans="1:12" s="156" customFormat="1" ht="13.8" x14ac:dyDescent="0.3">
      <c r="A1284" s="162" t="s">
        <v>1139</v>
      </c>
      <c r="B1284" s="163" t="s">
        <v>1140</v>
      </c>
      <c r="C1284" s="164"/>
      <c r="D1284" s="165"/>
      <c r="E1284" s="165"/>
      <c r="F1284" s="164"/>
      <c r="G1284" s="165" t="s">
        <v>326</v>
      </c>
      <c r="H1284" s="165" t="s">
        <v>338</v>
      </c>
      <c r="I1284" s="166">
        <v>39.480000000000004</v>
      </c>
      <c r="L1284" s="156">
        <f t="shared" si="71"/>
        <v>0</v>
      </c>
    </row>
    <row r="1285" spans="1:12" s="156" customFormat="1" ht="13.2" x14ac:dyDescent="0.25">
      <c r="A1285" s="167"/>
      <c r="B1285" s="167"/>
      <c r="C1285" s="167"/>
      <c r="D1285" s="167"/>
      <c r="E1285" s="167"/>
      <c r="F1285" s="167"/>
      <c r="G1285" s="167"/>
      <c r="H1285" s="167"/>
      <c r="I1285" s="168"/>
      <c r="L1285" s="156" t="str">
        <f t="shared" si="71"/>
        <v/>
      </c>
    </row>
    <row r="1286" spans="1:12" s="156" customFormat="1" ht="13.8" x14ac:dyDescent="0.3">
      <c r="A1286" s="162" t="s">
        <v>1141</v>
      </c>
      <c r="B1286" s="163" t="s">
        <v>1142</v>
      </c>
      <c r="C1286" s="164"/>
      <c r="D1286" s="165"/>
      <c r="E1286" s="165"/>
      <c r="F1286" s="164"/>
      <c r="G1286" s="165" t="s">
        <v>326</v>
      </c>
      <c r="H1286" s="165" t="s">
        <v>338</v>
      </c>
      <c r="I1286" s="166">
        <v>39.519999999999996</v>
      </c>
      <c r="L1286" s="156">
        <f t="shared" si="71"/>
        <v>0</v>
      </c>
    </row>
    <row r="1287" spans="1:12" s="156" customFormat="1" ht="13.2" x14ac:dyDescent="0.25">
      <c r="A1287" s="167"/>
      <c r="B1287" s="167"/>
      <c r="C1287" s="167"/>
      <c r="D1287" s="167"/>
      <c r="E1287" s="167"/>
      <c r="F1287" s="167"/>
      <c r="G1287" s="167"/>
      <c r="H1287" s="167"/>
      <c r="I1287" s="168"/>
      <c r="L1287" s="156" t="str">
        <f t="shared" si="71"/>
        <v/>
      </c>
    </row>
    <row r="1288" spans="1:12" s="156" customFormat="1" ht="13.8" x14ac:dyDescent="0.3">
      <c r="A1288" s="157" t="s">
        <v>1143</v>
      </c>
      <c r="B1288" s="158" t="s">
        <v>1144</v>
      </c>
      <c r="C1288" s="159"/>
      <c r="D1288" s="160"/>
      <c r="E1288" s="160"/>
      <c r="F1288" s="160"/>
      <c r="G1288" s="160"/>
      <c r="H1288" s="160"/>
      <c r="I1288" s="161"/>
      <c r="L1288" s="156" t="str">
        <f t="shared" si="71"/>
        <v/>
      </c>
    </row>
    <row r="1289" spans="1:12" s="156" customFormat="1" ht="13.8" x14ac:dyDescent="0.3">
      <c r="A1289" s="9"/>
      <c r="B1289" s="9"/>
      <c r="C1289" s="9"/>
      <c r="D1289" s="9"/>
      <c r="E1289" s="9"/>
      <c r="F1289" s="9"/>
      <c r="G1289" s="9"/>
      <c r="H1289" s="9"/>
      <c r="I1289" s="69"/>
      <c r="L1289" s="156" t="str">
        <f t="shared" si="71"/>
        <v/>
      </c>
    </row>
    <row r="1290" spans="1:12" s="156" customFormat="1" ht="13.8" x14ac:dyDescent="0.3">
      <c r="A1290" s="157" t="s">
        <v>1145</v>
      </c>
      <c r="B1290" s="158" t="s">
        <v>1146</v>
      </c>
      <c r="C1290" s="159"/>
      <c r="D1290" s="160"/>
      <c r="E1290" s="160"/>
      <c r="F1290" s="160"/>
      <c r="G1290" s="160"/>
      <c r="H1290" s="160"/>
      <c r="I1290" s="161"/>
      <c r="L1290" s="156" t="str">
        <f t="shared" si="71"/>
        <v/>
      </c>
    </row>
    <row r="1291" spans="1:12" s="156" customFormat="1" ht="13.8" x14ac:dyDescent="0.3">
      <c r="A1291" s="9"/>
      <c r="B1291" s="9"/>
      <c r="C1291" s="9"/>
      <c r="D1291" s="9"/>
      <c r="E1291" s="9"/>
      <c r="F1291" s="9"/>
      <c r="G1291" s="9"/>
      <c r="H1291" s="9"/>
      <c r="I1291" s="69"/>
      <c r="L1291" s="156" t="str">
        <f t="shared" si="71"/>
        <v/>
      </c>
    </row>
    <row r="1292" spans="1:12" s="156" customFormat="1" ht="13.8" x14ac:dyDescent="0.3">
      <c r="A1292" s="157" t="s">
        <v>1147</v>
      </c>
      <c r="B1292" s="158" t="s">
        <v>1148</v>
      </c>
      <c r="C1292" s="159"/>
      <c r="D1292" s="160"/>
      <c r="E1292" s="160"/>
      <c r="F1292" s="160"/>
      <c r="G1292" s="160"/>
      <c r="H1292" s="160"/>
      <c r="I1292" s="161"/>
      <c r="L1292" s="156" t="str">
        <f t="shared" si="71"/>
        <v/>
      </c>
    </row>
    <row r="1293" spans="1:12" s="156" customFormat="1" ht="13.8" x14ac:dyDescent="0.3">
      <c r="A1293" s="9"/>
      <c r="B1293" s="9"/>
      <c r="C1293" s="9"/>
      <c r="D1293" s="9"/>
      <c r="E1293" s="9"/>
      <c r="F1293" s="9"/>
      <c r="G1293" s="9"/>
      <c r="H1293" s="9"/>
      <c r="I1293" s="69"/>
      <c r="L1293" s="156" t="str">
        <f t="shared" si="71"/>
        <v/>
      </c>
    </row>
    <row r="1294" spans="1:12" s="156" customFormat="1" ht="13.8" x14ac:dyDescent="0.3">
      <c r="A1294" s="157" t="s">
        <v>1149</v>
      </c>
      <c r="B1294" s="158" t="s">
        <v>1150</v>
      </c>
      <c r="C1294" s="159"/>
      <c r="D1294" s="160"/>
      <c r="E1294" s="160"/>
      <c r="F1294" s="160"/>
      <c r="G1294" s="160"/>
      <c r="H1294" s="160"/>
      <c r="I1294" s="161"/>
      <c r="L1294" s="156" t="str">
        <f t="shared" si="71"/>
        <v/>
      </c>
    </row>
    <row r="1295" spans="1:12" s="156" customFormat="1" ht="13.8" x14ac:dyDescent="0.3">
      <c r="A1295" s="9"/>
      <c r="B1295" s="9"/>
      <c r="C1295" s="9"/>
      <c r="D1295" s="9"/>
      <c r="E1295" s="9"/>
      <c r="F1295" s="9"/>
      <c r="G1295" s="9"/>
      <c r="H1295" s="9"/>
      <c r="I1295" s="69"/>
      <c r="L1295" s="156" t="str">
        <f t="shared" si="71"/>
        <v/>
      </c>
    </row>
    <row r="1296" spans="1:12" s="156" customFormat="1" ht="13.8" x14ac:dyDescent="0.3">
      <c r="A1296" s="157" t="s">
        <v>1151</v>
      </c>
      <c r="B1296" s="158" t="s">
        <v>1152</v>
      </c>
      <c r="C1296" s="159"/>
      <c r="D1296" s="160"/>
      <c r="E1296" s="160"/>
      <c r="F1296" s="160"/>
      <c r="G1296" s="160"/>
      <c r="H1296" s="160"/>
      <c r="I1296" s="161"/>
      <c r="L1296" s="156" t="str">
        <f t="shared" si="71"/>
        <v/>
      </c>
    </row>
    <row r="1297" spans="1:12" s="156" customFormat="1" ht="13.8" x14ac:dyDescent="0.3">
      <c r="A1297" s="9"/>
      <c r="B1297" s="9"/>
      <c r="C1297" s="9"/>
      <c r="D1297" s="9"/>
      <c r="E1297" s="9"/>
      <c r="F1297" s="9"/>
      <c r="G1297" s="9"/>
      <c r="H1297" s="9"/>
      <c r="I1297" s="69"/>
      <c r="L1297" s="156" t="str">
        <f t="shared" si="71"/>
        <v/>
      </c>
    </row>
    <row r="1298" spans="1:12" s="156" customFormat="1" ht="13.8" x14ac:dyDescent="0.3">
      <c r="A1298" s="162" t="s">
        <v>1153</v>
      </c>
      <c r="B1298" s="163" t="s">
        <v>1154</v>
      </c>
      <c r="C1298" s="164"/>
      <c r="D1298" s="165"/>
      <c r="E1298" s="165"/>
      <c r="F1298" s="164"/>
      <c r="G1298" s="165" t="s">
        <v>326</v>
      </c>
      <c r="H1298" s="165" t="s">
        <v>538</v>
      </c>
      <c r="I1298" s="166">
        <v>177.73000000000002</v>
      </c>
      <c r="L1298" s="156">
        <f t="shared" si="71"/>
        <v>0</v>
      </c>
    </row>
    <row r="1299" spans="1:12" s="156" customFormat="1" ht="13.2" x14ac:dyDescent="0.25">
      <c r="A1299" s="167"/>
      <c r="B1299" s="167"/>
      <c r="C1299" s="167"/>
      <c r="D1299" s="167"/>
      <c r="E1299" s="167"/>
      <c r="F1299" s="167"/>
      <c r="G1299" s="167"/>
      <c r="H1299" s="167"/>
      <c r="I1299" s="168"/>
      <c r="L1299" s="156" t="str">
        <f t="shared" si="71"/>
        <v/>
      </c>
    </row>
    <row r="1300" spans="1:12" s="156" customFormat="1" ht="13.8" x14ac:dyDescent="0.3">
      <c r="A1300" s="157" t="s">
        <v>1155</v>
      </c>
      <c r="B1300" s="158" t="s">
        <v>1156</v>
      </c>
      <c r="C1300" s="159"/>
      <c r="D1300" s="160"/>
      <c r="E1300" s="160"/>
      <c r="F1300" s="160"/>
      <c r="G1300" s="160"/>
      <c r="H1300" s="160"/>
      <c r="I1300" s="161"/>
      <c r="L1300" s="156" t="str">
        <f t="shared" si="71"/>
        <v/>
      </c>
    </row>
    <row r="1301" spans="1:12" s="156" customFormat="1" ht="13.8" x14ac:dyDescent="0.3">
      <c r="A1301" s="9"/>
      <c r="B1301" s="9"/>
      <c r="C1301" s="9"/>
      <c r="D1301" s="9"/>
      <c r="E1301" s="9"/>
      <c r="F1301" s="9"/>
      <c r="G1301" s="9"/>
      <c r="H1301" s="9"/>
      <c r="I1301" s="69"/>
      <c r="L1301" s="156" t="str">
        <f t="shared" si="71"/>
        <v/>
      </c>
    </row>
    <row r="1302" spans="1:12" s="156" customFormat="1" ht="13.8" x14ac:dyDescent="0.3">
      <c r="A1302" s="157" t="s">
        <v>1157</v>
      </c>
      <c r="B1302" s="158" t="s">
        <v>1158</v>
      </c>
      <c r="C1302" s="159"/>
      <c r="D1302" s="160"/>
      <c r="E1302" s="160"/>
      <c r="F1302" s="160"/>
      <c r="G1302" s="160"/>
      <c r="H1302" s="160"/>
      <c r="I1302" s="161"/>
      <c r="L1302" s="156" t="str">
        <f t="shared" si="71"/>
        <v/>
      </c>
    </row>
    <row r="1303" spans="1:12" s="156" customFormat="1" ht="13.8" x14ac:dyDescent="0.3">
      <c r="A1303" s="9"/>
      <c r="B1303" s="9"/>
      <c r="C1303" s="9"/>
      <c r="D1303" s="9"/>
      <c r="E1303" s="9"/>
      <c r="F1303" s="9"/>
      <c r="G1303" s="9"/>
      <c r="H1303" s="9"/>
      <c r="I1303" s="69"/>
      <c r="L1303" s="156" t="str">
        <f t="shared" si="71"/>
        <v/>
      </c>
    </row>
    <row r="1304" spans="1:12" s="156" customFormat="1" ht="13.8" x14ac:dyDescent="0.3">
      <c r="A1304" s="157" t="s">
        <v>1159</v>
      </c>
      <c r="B1304" s="158" t="s">
        <v>1160</v>
      </c>
      <c r="C1304" s="159"/>
      <c r="D1304" s="160"/>
      <c r="E1304" s="160"/>
      <c r="F1304" s="160"/>
      <c r="G1304" s="160"/>
      <c r="H1304" s="160"/>
      <c r="I1304" s="161"/>
      <c r="L1304" s="156" t="str">
        <f t="shared" si="71"/>
        <v/>
      </c>
    </row>
    <row r="1305" spans="1:12" s="156" customFormat="1" ht="13.8" x14ac:dyDescent="0.3">
      <c r="A1305" s="9"/>
      <c r="B1305" s="9"/>
      <c r="C1305" s="9"/>
      <c r="D1305" s="9"/>
      <c r="E1305" s="9"/>
      <c r="F1305" s="9"/>
      <c r="G1305" s="9"/>
      <c r="H1305" s="9"/>
      <c r="I1305" s="69"/>
      <c r="L1305" s="156" t="str">
        <f t="shared" si="71"/>
        <v/>
      </c>
    </row>
    <row r="1306" spans="1:12" s="156" customFormat="1" ht="13.8" x14ac:dyDescent="0.3">
      <c r="A1306" s="162" t="s">
        <v>1161</v>
      </c>
      <c r="B1306" s="163" t="s">
        <v>1162</v>
      </c>
      <c r="C1306" s="164"/>
      <c r="D1306" s="165"/>
      <c r="E1306" s="165"/>
      <c r="F1306" s="164"/>
      <c r="G1306" s="165" t="s">
        <v>326</v>
      </c>
      <c r="H1306" s="165" t="s">
        <v>338</v>
      </c>
      <c r="I1306" s="166">
        <v>37.880000000000003</v>
      </c>
      <c r="L1306" s="156">
        <f t="shared" si="71"/>
        <v>0</v>
      </c>
    </row>
    <row r="1307" spans="1:12" s="156" customFormat="1" ht="13.2" x14ac:dyDescent="0.25">
      <c r="A1307" s="167"/>
      <c r="B1307" s="167"/>
      <c r="C1307" s="167"/>
      <c r="D1307" s="167"/>
      <c r="E1307" s="167"/>
      <c r="F1307" s="167"/>
      <c r="G1307" s="167"/>
      <c r="H1307" s="167"/>
      <c r="I1307" s="168"/>
      <c r="L1307" s="156" t="str">
        <f t="shared" si="71"/>
        <v/>
      </c>
    </row>
    <row r="1308" spans="1:12" s="156" customFormat="1" ht="13.8" x14ac:dyDescent="0.3">
      <c r="A1308" s="157" t="s">
        <v>1163</v>
      </c>
      <c r="B1308" s="158" t="s">
        <v>1164</v>
      </c>
      <c r="C1308" s="159"/>
      <c r="D1308" s="160"/>
      <c r="E1308" s="160"/>
      <c r="F1308" s="160"/>
      <c r="G1308" s="160"/>
      <c r="H1308" s="160"/>
      <c r="I1308" s="161"/>
      <c r="L1308" s="156" t="str">
        <f t="shared" ref="L1308:L1371" si="72">IF(OR(I1308="",I1308=0),"",IF(J1308="",I1308*K1308,J1308*K1308))</f>
        <v/>
      </c>
    </row>
    <row r="1309" spans="1:12" s="156" customFormat="1" ht="13.8" x14ac:dyDescent="0.3">
      <c r="A1309" s="9"/>
      <c r="B1309" s="9"/>
      <c r="C1309" s="9"/>
      <c r="D1309" s="9"/>
      <c r="E1309" s="9"/>
      <c r="F1309" s="9"/>
      <c r="G1309" s="9"/>
      <c r="H1309" s="9"/>
      <c r="I1309" s="69"/>
      <c r="L1309" s="156" t="str">
        <f t="shared" si="72"/>
        <v/>
      </c>
    </row>
    <row r="1310" spans="1:12" s="156" customFormat="1" ht="13.8" x14ac:dyDescent="0.3">
      <c r="A1310" s="162" t="s">
        <v>1165</v>
      </c>
      <c r="B1310" s="163" t="s">
        <v>1166</v>
      </c>
      <c r="C1310" s="164"/>
      <c r="D1310" s="165"/>
      <c r="E1310" s="165"/>
      <c r="F1310" s="164"/>
      <c r="G1310" s="165" t="s">
        <v>326</v>
      </c>
      <c r="H1310" s="165" t="s">
        <v>327</v>
      </c>
      <c r="I1310" s="169">
        <v>1</v>
      </c>
      <c r="L1310" s="156">
        <f t="shared" si="72"/>
        <v>0</v>
      </c>
    </row>
    <row r="1311" spans="1:12" s="156" customFormat="1" ht="13.2" x14ac:dyDescent="0.25">
      <c r="A1311" s="167"/>
      <c r="B1311" s="167"/>
      <c r="C1311" s="167"/>
      <c r="D1311" s="167"/>
      <c r="E1311" s="167"/>
      <c r="F1311" s="167"/>
      <c r="G1311" s="167"/>
      <c r="H1311" s="167"/>
      <c r="I1311" s="168"/>
      <c r="L1311" s="156" t="str">
        <f t="shared" si="72"/>
        <v/>
      </c>
    </row>
    <row r="1312" spans="1:12" s="156" customFormat="1" ht="13.8" x14ac:dyDescent="0.3">
      <c r="A1312" s="157" t="s">
        <v>1167</v>
      </c>
      <c r="B1312" s="158" t="s">
        <v>1168</v>
      </c>
      <c r="C1312" s="159"/>
      <c r="D1312" s="160"/>
      <c r="E1312" s="160"/>
      <c r="F1312" s="160"/>
      <c r="G1312" s="160"/>
      <c r="H1312" s="160"/>
      <c r="I1312" s="161"/>
      <c r="L1312" s="156" t="str">
        <f t="shared" si="72"/>
        <v/>
      </c>
    </row>
    <row r="1313" spans="1:12" s="156" customFormat="1" ht="13.8" x14ac:dyDescent="0.3">
      <c r="A1313" s="9"/>
      <c r="B1313" s="9"/>
      <c r="C1313" s="9"/>
      <c r="D1313" s="9"/>
      <c r="E1313" s="9"/>
      <c r="F1313" s="9"/>
      <c r="G1313" s="9"/>
      <c r="H1313" s="9"/>
      <c r="I1313" s="69"/>
      <c r="L1313" s="156" t="str">
        <f t="shared" si="72"/>
        <v/>
      </c>
    </row>
    <row r="1314" spans="1:12" s="156" customFormat="1" ht="13.8" x14ac:dyDescent="0.3">
      <c r="A1314" s="157" t="s">
        <v>1169</v>
      </c>
      <c r="B1314" s="158" t="s">
        <v>1170</v>
      </c>
      <c r="C1314" s="159"/>
      <c r="D1314" s="160"/>
      <c r="E1314" s="160"/>
      <c r="F1314" s="160"/>
      <c r="G1314" s="160"/>
      <c r="H1314" s="160"/>
      <c r="I1314" s="161"/>
      <c r="L1314" s="156" t="str">
        <f t="shared" si="72"/>
        <v/>
      </c>
    </row>
    <row r="1315" spans="1:12" s="156" customFormat="1" ht="13.8" x14ac:dyDescent="0.3">
      <c r="A1315" s="9"/>
      <c r="B1315" s="9"/>
      <c r="C1315" s="9"/>
      <c r="D1315" s="9"/>
      <c r="E1315" s="9"/>
      <c r="F1315" s="9"/>
      <c r="G1315" s="9"/>
      <c r="H1315" s="9"/>
      <c r="I1315" s="69"/>
      <c r="L1315" s="156" t="str">
        <f t="shared" si="72"/>
        <v/>
      </c>
    </row>
    <row r="1316" spans="1:12" s="156" customFormat="1" ht="13.8" x14ac:dyDescent="0.3">
      <c r="A1316" s="157" t="s">
        <v>1171</v>
      </c>
      <c r="B1316" s="158" t="s">
        <v>1172</v>
      </c>
      <c r="C1316" s="159"/>
      <c r="D1316" s="160"/>
      <c r="E1316" s="160"/>
      <c r="F1316" s="160"/>
      <c r="G1316" s="160"/>
      <c r="H1316" s="160"/>
      <c r="I1316" s="161"/>
      <c r="L1316" s="156" t="str">
        <f t="shared" si="72"/>
        <v/>
      </c>
    </row>
    <row r="1317" spans="1:12" s="156" customFormat="1" ht="13.8" x14ac:dyDescent="0.3">
      <c r="A1317" s="9"/>
      <c r="B1317" s="9"/>
      <c r="C1317" s="9"/>
      <c r="D1317" s="9"/>
      <c r="E1317" s="9"/>
      <c r="F1317" s="9"/>
      <c r="G1317" s="9"/>
      <c r="H1317" s="9"/>
      <c r="I1317" s="69"/>
      <c r="L1317" s="156" t="str">
        <f t="shared" si="72"/>
        <v/>
      </c>
    </row>
    <row r="1318" spans="1:12" s="156" customFormat="1" ht="13.8" x14ac:dyDescent="0.3">
      <c r="A1318" s="157" t="s">
        <v>1173</v>
      </c>
      <c r="B1318" s="158" t="s">
        <v>1172</v>
      </c>
      <c r="C1318" s="159"/>
      <c r="D1318" s="160"/>
      <c r="E1318" s="160"/>
      <c r="F1318" s="160"/>
      <c r="G1318" s="160"/>
      <c r="H1318" s="160"/>
      <c r="I1318" s="161"/>
      <c r="L1318" s="156" t="str">
        <f t="shared" si="72"/>
        <v/>
      </c>
    </row>
    <row r="1319" spans="1:12" s="156" customFormat="1" ht="13.8" x14ac:dyDescent="0.3">
      <c r="A1319" s="9"/>
      <c r="B1319" s="9"/>
      <c r="C1319" s="9"/>
      <c r="D1319" s="9"/>
      <c r="E1319" s="9"/>
      <c r="F1319" s="9"/>
      <c r="G1319" s="9"/>
      <c r="H1319" s="9"/>
      <c r="I1319" s="69"/>
      <c r="L1319" s="156" t="str">
        <f t="shared" si="72"/>
        <v/>
      </c>
    </row>
    <row r="1320" spans="1:12" s="156" customFormat="1" ht="13.8" x14ac:dyDescent="0.3">
      <c r="A1320" s="162" t="s">
        <v>1174</v>
      </c>
      <c r="B1320" s="163" t="s">
        <v>1175</v>
      </c>
      <c r="C1320" s="164"/>
      <c r="D1320" s="165"/>
      <c r="E1320" s="165"/>
      <c r="F1320" s="164"/>
      <c r="G1320" s="165" t="s">
        <v>337</v>
      </c>
      <c r="H1320" s="165" t="s">
        <v>538</v>
      </c>
      <c r="I1320" s="166"/>
      <c r="L1320" s="156" t="str">
        <f t="shared" si="72"/>
        <v/>
      </c>
    </row>
    <row r="1321" spans="1:12" s="156" customFormat="1" ht="13.8" x14ac:dyDescent="0.3">
      <c r="A1321" s="178" t="s">
        <v>1176</v>
      </c>
      <c r="B1321" s="179" t="s">
        <v>1177</v>
      </c>
      <c r="C1321" s="80"/>
      <c r="D1321" s="180"/>
      <c r="E1321" s="180"/>
      <c r="F1321" s="80"/>
      <c r="G1321" s="180"/>
      <c r="H1321" s="180" t="s">
        <v>538</v>
      </c>
      <c r="I1321" s="186">
        <v>1251.6699999999996</v>
      </c>
      <c r="L1321" s="156">
        <f t="shared" si="72"/>
        <v>0</v>
      </c>
    </row>
    <row r="1322" spans="1:12" s="156" customFormat="1" ht="13.2" x14ac:dyDescent="0.25">
      <c r="A1322" s="167"/>
      <c r="B1322" s="167"/>
      <c r="C1322" s="167"/>
      <c r="D1322" s="167"/>
      <c r="E1322" s="188"/>
      <c r="F1322" s="188"/>
      <c r="G1322" s="167"/>
      <c r="H1322" s="167"/>
      <c r="I1322" s="187"/>
      <c r="L1322" s="156" t="str">
        <f t="shared" si="72"/>
        <v/>
      </c>
    </row>
    <row r="1323" spans="1:12" s="156" customFormat="1" ht="13.8" x14ac:dyDescent="0.3">
      <c r="A1323" s="157" t="s">
        <v>1178</v>
      </c>
      <c r="B1323" s="158" t="s">
        <v>1179</v>
      </c>
      <c r="C1323" s="159"/>
      <c r="D1323" s="160"/>
      <c r="E1323" s="189"/>
      <c r="F1323" s="189"/>
      <c r="G1323" s="160"/>
      <c r="H1323" s="160"/>
      <c r="I1323" s="190"/>
      <c r="L1323" s="156" t="str">
        <f t="shared" si="72"/>
        <v/>
      </c>
    </row>
    <row r="1324" spans="1:12" s="156" customFormat="1" ht="13.8" x14ac:dyDescent="0.3">
      <c r="A1324" s="9"/>
      <c r="B1324" s="9"/>
      <c r="C1324" s="9"/>
      <c r="D1324" s="9"/>
      <c r="E1324" s="9"/>
      <c r="F1324" s="9"/>
      <c r="G1324" s="9"/>
      <c r="H1324" s="9"/>
      <c r="I1324" s="69"/>
      <c r="L1324" s="156" t="str">
        <f t="shared" si="72"/>
        <v/>
      </c>
    </row>
    <row r="1325" spans="1:12" s="156" customFormat="1" ht="13.8" x14ac:dyDescent="0.3">
      <c r="A1325" s="157" t="s">
        <v>1180</v>
      </c>
      <c r="B1325" s="158" t="s">
        <v>1181</v>
      </c>
      <c r="C1325" s="159"/>
      <c r="D1325" s="160"/>
      <c r="E1325" s="160"/>
      <c r="F1325" s="160"/>
      <c r="G1325" s="160"/>
      <c r="H1325" s="160"/>
      <c r="I1325" s="161"/>
      <c r="L1325" s="156" t="str">
        <f t="shared" si="72"/>
        <v/>
      </c>
    </row>
    <row r="1326" spans="1:12" s="156" customFormat="1" ht="13.8" x14ac:dyDescent="0.3">
      <c r="A1326" s="9"/>
      <c r="B1326" s="9"/>
      <c r="C1326" s="9"/>
      <c r="D1326" s="9"/>
      <c r="E1326" s="9"/>
      <c r="F1326" s="9"/>
      <c r="G1326" s="9"/>
      <c r="H1326" s="9"/>
      <c r="I1326" s="69"/>
      <c r="L1326" s="156" t="str">
        <f t="shared" si="72"/>
        <v/>
      </c>
    </row>
    <row r="1327" spans="1:12" s="156" customFormat="1" ht="13.8" x14ac:dyDescent="0.3">
      <c r="A1327" s="157" t="s">
        <v>1182</v>
      </c>
      <c r="B1327" s="158" t="s">
        <v>1183</v>
      </c>
      <c r="C1327" s="159"/>
      <c r="D1327" s="160"/>
      <c r="E1327" s="160"/>
      <c r="F1327" s="160"/>
      <c r="G1327" s="160"/>
      <c r="H1327" s="160"/>
      <c r="I1327" s="161"/>
      <c r="L1327" s="156" t="str">
        <f t="shared" si="72"/>
        <v/>
      </c>
    </row>
    <row r="1328" spans="1:12" s="156" customFormat="1" ht="13.8" x14ac:dyDescent="0.3">
      <c r="A1328" s="9"/>
      <c r="B1328" s="9"/>
      <c r="C1328" s="9"/>
      <c r="D1328" s="9"/>
      <c r="E1328" s="9"/>
      <c r="F1328" s="9"/>
      <c r="G1328" s="9"/>
      <c r="H1328" s="9"/>
      <c r="I1328" s="69"/>
      <c r="L1328" s="156" t="str">
        <f t="shared" si="72"/>
        <v/>
      </c>
    </row>
    <row r="1329" spans="1:12" s="156" customFormat="1" ht="13.8" x14ac:dyDescent="0.3">
      <c r="A1329" s="162" t="s">
        <v>1184</v>
      </c>
      <c r="B1329" s="163" t="s">
        <v>1185</v>
      </c>
      <c r="C1329" s="164"/>
      <c r="D1329" s="165"/>
      <c r="E1329" s="165"/>
      <c r="F1329" s="164"/>
      <c r="G1329" s="165" t="s">
        <v>326</v>
      </c>
      <c r="H1329" s="165" t="s">
        <v>538</v>
      </c>
      <c r="I1329" s="166">
        <v>2024.6199999999958</v>
      </c>
      <c r="L1329" s="156">
        <f t="shared" si="72"/>
        <v>0</v>
      </c>
    </row>
    <row r="1330" spans="1:12" s="156" customFormat="1" ht="13.2" x14ac:dyDescent="0.25">
      <c r="A1330" s="167"/>
      <c r="B1330" s="167"/>
      <c r="C1330" s="167"/>
      <c r="D1330" s="167"/>
      <c r="E1330" s="167"/>
      <c r="F1330" s="167"/>
      <c r="G1330" s="167"/>
      <c r="H1330" s="167"/>
      <c r="I1330" s="168"/>
      <c r="L1330" s="156" t="str">
        <f t="shared" si="72"/>
        <v/>
      </c>
    </row>
    <row r="1331" spans="1:12" s="156" customFormat="1" ht="13.8" x14ac:dyDescent="0.3">
      <c r="A1331" s="162" t="s">
        <v>1186</v>
      </c>
      <c r="B1331" s="163" t="s">
        <v>1187</v>
      </c>
      <c r="C1331" s="164"/>
      <c r="D1331" s="165"/>
      <c r="E1331" s="165"/>
      <c r="F1331" s="164"/>
      <c r="G1331" s="165" t="s">
        <v>337</v>
      </c>
      <c r="H1331" s="165" t="s">
        <v>538</v>
      </c>
      <c r="I1331" s="166">
        <v>1737.92</v>
      </c>
      <c r="L1331" s="156">
        <f t="shared" si="72"/>
        <v>0</v>
      </c>
    </row>
    <row r="1332" spans="1:12" s="156" customFormat="1" ht="13.2" x14ac:dyDescent="0.25">
      <c r="A1332" s="167"/>
      <c r="B1332" s="167"/>
      <c r="C1332" s="167"/>
      <c r="D1332" s="167"/>
      <c r="E1332" s="167"/>
      <c r="F1332" s="167"/>
      <c r="G1332" s="167"/>
      <c r="H1332" s="167"/>
      <c r="I1332" s="168"/>
      <c r="L1332" s="156" t="str">
        <f t="shared" si="72"/>
        <v/>
      </c>
    </row>
    <row r="1333" spans="1:12" s="156" customFormat="1" ht="13.8" x14ac:dyDescent="0.3">
      <c r="A1333" s="162" t="s">
        <v>1188</v>
      </c>
      <c r="B1333" s="163" t="s">
        <v>1189</v>
      </c>
      <c r="C1333" s="164"/>
      <c r="D1333" s="165"/>
      <c r="E1333" s="165"/>
      <c r="F1333" s="164"/>
      <c r="G1333" s="165" t="s">
        <v>326</v>
      </c>
      <c r="H1333" s="165" t="s">
        <v>538</v>
      </c>
      <c r="I1333" s="166">
        <v>424.79999999999956</v>
      </c>
      <c r="L1333" s="156">
        <f t="shared" si="72"/>
        <v>0</v>
      </c>
    </row>
    <row r="1334" spans="1:12" s="156" customFormat="1" ht="13.2" x14ac:dyDescent="0.25">
      <c r="A1334" s="167"/>
      <c r="B1334" s="167"/>
      <c r="C1334" s="167"/>
      <c r="D1334" s="167"/>
      <c r="E1334" s="167"/>
      <c r="F1334" s="167"/>
      <c r="G1334" s="167"/>
      <c r="H1334" s="167"/>
      <c r="I1334" s="168"/>
      <c r="L1334" s="156" t="str">
        <f t="shared" si="72"/>
        <v/>
      </c>
    </row>
    <row r="1335" spans="1:12" s="156" customFormat="1" ht="13.8" x14ac:dyDescent="0.3">
      <c r="A1335" s="162" t="s">
        <v>1190</v>
      </c>
      <c r="B1335" s="163" t="s">
        <v>1191</v>
      </c>
      <c r="C1335" s="164"/>
      <c r="D1335" s="165"/>
      <c r="E1335" s="165"/>
      <c r="F1335" s="164"/>
      <c r="G1335" s="165" t="s">
        <v>326</v>
      </c>
      <c r="H1335" s="165" t="s">
        <v>538</v>
      </c>
      <c r="I1335" s="166">
        <v>1030.9300000000005</v>
      </c>
      <c r="L1335" s="156">
        <f t="shared" si="72"/>
        <v>0</v>
      </c>
    </row>
    <row r="1336" spans="1:12" s="156" customFormat="1" ht="13.2" x14ac:dyDescent="0.25">
      <c r="A1336" s="167"/>
      <c r="B1336" s="167"/>
      <c r="C1336" s="167"/>
      <c r="D1336" s="167"/>
      <c r="E1336" s="167"/>
      <c r="F1336" s="167"/>
      <c r="G1336" s="167"/>
      <c r="H1336" s="167"/>
      <c r="I1336" s="168"/>
      <c r="L1336" s="156" t="str">
        <f t="shared" si="72"/>
        <v/>
      </c>
    </row>
    <row r="1337" spans="1:12" s="156" customFormat="1" ht="13.8" x14ac:dyDescent="0.3">
      <c r="A1337" s="162" t="s">
        <v>1192</v>
      </c>
      <c r="B1337" s="163" t="s">
        <v>1193</v>
      </c>
      <c r="C1337" s="164"/>
      <c r="D1337" s="165"/>
      <c r="E1337" s="165"/>
      <c r="F1337" s="164"/>
      <c r="G1337" s="165" t="s">
        <v>326</v>
      </c>
      <c r="H1337" s="165" t="s">
        <v>538</v>
      </c>
      <c r="I1337" s="166">
        <v>134.70000000000005</v>
      </c>
      <c r="L1337" s="156">
        <f t="shared" si="72"/>
        <v>0</v>
      </c>
    </row>
    <row r="1338" spans="1:12" s="156" customFormat="1" ht="13.2" x14ac:dyDescent="0.25">
      <c r="A1338" s="167"/>
      <c r="B1338" s="167"/>
      <c r="C1338" s="167"/>
      <c r="D1338" s="167"/>
      <c r="E1338" s="167"/>
      <c r="F1338" s="167"/>
      <c r="G1338" s="167"/>
      <c r="H1338" s="167"/>
      <c r="I1338" s="168"/>
      <c r="L1338" s="156" t="str">
        <f t="shared" si="72"/>
        <v/>
      </c>
    </row>
    <row r="1339" spans="1:12" s="156" customFormat="1" ht="13.8" x14ac:dyDescent="0.3">
      <c r="A1339" s="162" t="s">
        <v>1194</v>
      </c>
      <c r="B1339" s="163" t="s">
        <v>1195</v>
      </c>
      <c r="C1339" s="164"/>
      <c r="D1339" s="165"/>
      <c r="E1339" s="165"/>
      <c r="F1339" s="164"/>
      <c r="G1339" s="165" t="s">
        <v>326</v>
      </c>
      <c r="H1339" s="165" t="s">
        <v>538</v>
      </c>
      <c r="I1339" s="166">
        <v>760.86</v>
      </c>
      <c r="L1339" s="156">
        <f t="shared" si="72"/>
        <v>0</v>
      </c>
    </row>
    <row r="1340" spans="1:12" s="156" customFormat="1" ht="13.2" x14ac:dyDescent="0.25">
      <c r="A1340" s="167"/>
      <c r="B1340" s="167"/>
      <c r="C1340" s="167"/>
      <c r="D1340" s="167"/>
      <c r="E1340" s="167"/>
      <c r="F1340" s="167"/>
      <c r="G1340" s="167"/>
      <c r="H1340" s="167"/>
      <c r="I1340" s="168"/>
      <c r="L1340" s="156" t="str">
        <f t="shared" si="72"/>
        <v/>
      </c>
    </row>
    <row r="1341" spans="1:12" s="156" customFormat="1" ht="13.8" x14ac:dyDescent="0.3">
      <c r="A1341" s="162" t="s">
        <v>1196</v>
      </c>
      <c r="B1341" s="163" t="s">
        <v>1197</v>
      </c>
      <c r="C1341" s="164"/>
      <c r="D1341" s="165"/>
      <c r="E1341" s="165"/>
      <c r="F1341" s="164"/>
      <c r="G1341" s="165" t="s">
        <v>326</v>
      </c>
      <c r="H1341" s="165" t="s">
        <v>538</v>
      </c>
      <c r="I1341" s="166">
        <v>46.73</v>
      </c>
      <c r="L1341" s="156">
        <f t="shared" si="72"/>
        <v>0</v>
      </c>
    </row>
    <row r="1342" spans="1:12" s="156" customFormat="1" ht="13.2" x14ac:dyDescent="0.25">
      <c r="A1342" s="167"/>
      <c r="B1342" s="167"/>
      <c r="C1342" s="167"/>
      <c r="D1342" s="167"/>
      <c r="E1342" s="167"/>
      <c r="F1342" s="167"/>
      <c r="G1342" s="167"/>
      <c r="H1342" s="167"/>
      <c r="I1342" s="168"/>
      <c r="L1342" s="156" t="str">
        <f t="shared" si="72"/>
        <v/>
      </c>
    </row>
    <row r="1343" spans="1:12" s="156" customFormat="1" ht="13.8" x14ac:dyDescent="0.3">
      <c r="A1343" s="162" t="s">
        <v>1198</v>
      </c>
      <c r="B1343" s="163" t="s">
        <v>1199</v>
      </c>
      <c r="C1343" s="164"/>
      <c r="D1343" s="165"/>
      <c r="E1343" s="165"/>
      <c r="F1343" s="164"/>
      <c r="G1343" s="165" t="s">
        <v>337</v>
      </c>
      <c r="H1343" s="165" t="s">
        <v>538</v>
      </c>
      <c r="I1343" s="166">
        <v>1737.92</v>
      </c>
      <c r="L1343" s="156">
        <f t="shared" si="72"/>
        <v>0</v>
      </c>
    </row>
    <row r="1344" spans="1:12" s="156" customFormat="1" ht="13.2" x14ac:dyDescent="0.25">
      <c r="A1344" s="167"/>
      <c r="B1344" s="167"/>
      <c r="C1344" s="167"/>
      <c r="D1344" s="167"/>
      <c r="E1344" s="167"/>
      <c r="F1344" s="167"/>
      <c r="G1344" s="167"/>
      <c r="H1344" s="167"/>
      <c r="I1344" s="168"/>
      <c r="L1344" s="156" t="str">
        <f t="shared" si="72"/>
        <v/>
      </c>
    </row>
    <row r="1345" spans="1:12" s="156" customFormat="1" ht="13.8" x14ac:dyDescent="0.3">
      <c r="A1345" s="157" t="s">
        <v>1200</v>
      </c>
      <c r="B1345" s="158" t="s">
        <v>1201</v>
      </c>
      <c r="C1345" s="159"/>
      <c r="D1345" s="160"/>
      <c r="E1345" s="189"/>
      <c r="F1345" s="160"/>
      <c r="G1345" s="189"/>
      <c r="H1345" s="160"/>
      <c r="I1345" s="190"/>
      <c r="L1345" s="156" t="str">
        <f t="shared" si="72"/>
        <v/>
      </c>
    </row>
    <row r="1346" spans="1:12" s="156" customFormat="1" ht="13.8" x14ac:dyDescent="0.3">
      <c r="A1346" s="9"/>
      <c r="B1346" s="9"/>
      <c r="C1346" s="9"/>
      <c r="D1346" s="9"/>
      <c r="E1346" s="9"/>
      <c r="F1346" s="9"/>
      <c r="G1346" s="9"/>
      <c r="H1346" s="9"/>
      <c r="I1346" s="69"/>
      <c r="L1346" s="156" t="str">
        <f t="shared" si="72"/>
        <v/>
      </c>
    </row>
    <row r="1347" spans="1:12" s="156" customFormat="1" ht="13.8" x14ac:dyDescent="0.3">
      <c r="A1347" s="157" t="s">
        <v>1202</v>
      </c>
      <c r="B1347" s="158" t="s">
        <v>1203</v>
      </c>
      <c r="C1347" s="159"/>
      <c r="D1347" s="160"/>
      <c r="E1347" s="160"/>
      <c r="F1347" s="160"/>
      <c r="G1347" s="160"/>
      <c r="H1347" s="160"/>
      <c r="I1347" s="161"/>
      <c r="L1347" s="156" t="str">
        <f t="shared" si="72"/>
        <v/>
      </c>
    </row>
    <row r="1348" spans="1:12" s="156" customFormat="1" ht="13.2" x14ac:dyDescent="0.25">
      <c r="A1348" s="167"/>
      <c r="B1348" s="167"/>
      <c r="C1348" s="167"/>
      <c r="D1348" s="167"/>
      <c r="E1348" s="188"/>
      <c r="F1348" s="167"/>
      <c r="G1348" s="188"/>
      <c r="H1348" s="167"/>
      <c r="I1348" s="187"/>
      <c r="L1348" s="156" t="str">
        <f t="shared" si="72"/>
        <v/>
      </c>
    </row>
    <row r="1349" spans="1:12" s="156" customFormat="1" ht="13.8" x14ac:dyDescent="0.3">
      <c r="A1349" s="162" t="s">
        <v>1204</v>
      </c>
      <c r="B1349" s="163" t="s">
        <v>1205</v>
      </c>
      <c r="C1349" s="164"/>
      <c r="D1349" s="165"/>
      <c r="E1349" s="165"/>
      <c r="F1349" s="164"/>
      <c r="G1349" s="165" t="s">
        <v>326</v>
      </c>
      <c r="H1349" s="165" t="s">
        <v>538</v>
      </c>
      <c r="I1349" s="166">
        <v>563.09999999999968</v>
      </c>
      <c r="L1349" s="156">
        <f t="shared" si="72"/>
        <v>0</v>
      </c>
    </row>
    <row r="1350" spans="1:12" s="156" customFormat="1" ht="13.2" x14ac:dyDescent="0.25">
      <c r="A1350" s="167"/>
      <c r="B1350" s="167"/>
      <c r="C1350" s="167"/>
      <c r="D1350" s="167"/>
      <c r="E1350" s="167"/>
      <c r="F1350" s="167"/>
      <c r="G1350" s="167"/>
      <c r="H1350" s="167"/>
      <c r="I1350" s="168"/>
      <c r="L1350" s="156" t="str">
        <f t="shared" si="72"/>
        <v/>
      </c>
    </row>
    <row r="1351" spans="1:12" s="156" customFormat="1" ht="13.8" x14ac:dyDescent="0.3">
      <c r="A1351" s="162" t="s">
        <v>1206</v>
      </c>
      <c r="B1351" s="163" t="s">
        <v>1207</v>
      </c>
      <c r="C1351" s="164"/>
      <c r="D1351" s="165"/>
      <c r="E1351" s="165"/>
      <c r="F1351" s="164"/>
      <c r="G1351" s="165" t="s">
        <v>337</v>
      </c>
      <c r="H1351" s="165" t="s">
        <v>538</v>
      </c>
      <c r="I1351" s="166">
        <v>641.35000000000139</v>
      </c>
      <c r="L1351" s="156">
        <f t="shared" si="72"/>
        <v>0</v>
      </c>
    </row>
    <row r="1352" spans="1:12" s="156" customFormat="1" ht="13.2" x14ac:dyDescent="0.25">
      <c r="A1352" s="167"/>
      <c r="B1352" s="167"/>
      <c r="C1352" s="167"/>
      <c r="D1352" s="167"/>
      <c r="E1352" s="167"/>
      <c r="F1352" s="167"/>
      <c r="G1352" s="167"/>
      <c r="H1352" s="167"/>
      <c r="I1352" s="168"/>
      <c r="L1352" s="156" t="str">
        <f t="shared" si="72"/>
        <v/>
      </c>
    </row>
    <row r="1353" spans="1:12" s="156" customFormat="1" ht="13.8" x14ac:dyDescent="0.3">
      <c r="A1353" s="162" t="s">
        <v>1208</v>
      </c>
      <c r="B1353" s="163" t="s">
        <v>1207</v>
      </c>
      <c r="C1353" s="164"/>
      <c r="D1353" s="165"/>
      <c r="E1353" s="165"/>
      <c r="F1353" s="164"/>
      <c r="G1353" s="165" t="s">
        <v>337</v>
      </c>
      <c r="H1353" s="165" t="s">
        <v>538</v>
      </c>
      <c r="I1353" s="166">
        <v>111.58039999999998</v>
      </c>
      <c r="L1353" s="156">
        <f t="shared" si="72"/>
        <v>0</v>
      </c>
    </row>
    <row r="1354" spans="1:12" s="156" customFormat="1" ht="13.2" x14ac:dyDescent="0.25">
      <c r="A1354" s="167"/>
      <c r="B1354" s="167"/>
      <c r="C1354" s="167"/>
      <c r="D1354" s="167"/>
      <c r="E1354" s="167"/>
      <c r="F1354" s="167"/>
      <c r="G1354" s="167"/>
      <c r="H1354" s="167"/>
      <c r="I1354" s="168"/>
      <c r="L1354" s="156" t="str">
        <f t="shared" si="72"/>
        <v/>
      </c>
    </row>
    <row r="1355" spans="1:12" s="156" customFormat="1" ht="13.8" x14ac:dyDescent="0.3">
      <c r="A1355" s="157" t="s">
        <v>1209</v>
      </c>
      <c r="B1355" s="158" t="s">
        <v>1210</v>
      </c>
      <c r="C1355" s="159"/>
      <c r="D1355" s="160"/>
      <c r="E1355" s="189"/>
      <c r="F1355" s="160"/>
      <c r="G1355" s="189"/>
      <c r="H1355" s="160"/>
      <c r="I1355" s="190"/>
      <c r="L1355" s="156" t="str">
        <f t="shared" si="72"/>
        <v/>
      </c>
    </row>
    <row r="1356" spans="1:12" s="156" customFormat="1" ht="13.8" x14ac:dyDescent="0.3">
      <c r="A1356" s="9"/>
      <c r="B1356" s="9"/>
      <c r="C1356" s="9"/>
      <c r="D1356" s="9"/>
      <c r="E1356" s="9"/>
      <c r="F1356" s="9"/>
      <c r="G1356" s="9"/>
      <c r="H1356" s="9"/>
      <c r="I1356" s="69"/>
      <c r="L1356" s="156" t="str">
        <f t="shared" si="72"/>
        <v/>
      </c>
    </row>
    <row r="1357" spans="1:12" s="156" customFormat="1" ht="13.8" x14ac:dyDescent="0.3">
      <c r="A1357" s="171" t="s">
        <v>1211</v>
      </c>
      <c r="B1357" s="172" t="s">
        <v>1212</v>
      </c>
      <c r="C1357" s="173"/>
      <c r="D1357" s="174"/>
      <c r="E1357" s="175"/>
      <c r="F1357" s="173"/>
      <c r="G1357" s="176"/>
      <c r="H1357" s="176"/>
      <c r="I1357" s="177"/>
      <c r="L1357" s="156" t="str">
        <f t="shared" si="72"/>
        <v/>
      </c>
    </row>
    <row r="1358" spans="1:12" s="156" customFormat="1" ht="13.8" x14ac:dyDescent="0.3">
      <c r="A1358" s="162" t="s">
        <v>1211</v>
      </c>
      <c r="B1358" s="163" t="s">
        <v>1212</v>
      </c>
      <c r="C1358" s="164"/>
      <c r="D1358" s="165"/>
      <c r="E1358" s="165"/>
      <c r="F1358" s="164"/>
      <c r="G1358" s="165" t="s">
        <v>326</v>
      </c>
      <c r="H1358" s="165" t="s">
        <v>327</v>
      </c>
      <c r="I1358" s="169"/>
      <c r="L1358" s="156" t="str">
        <f t="shared" si="72"/>
        <v/>
      </c>
    </row>
    <row r="1359" spans="1:12" s="156" customFormat="1" ht="13.8" x14ac:dyDescent="0.3">
      <c r="A1359" s="178" t="s">
        <v>1213</v>
      </c>
      <c r="B1359" s="179" t="s">
        <v>1214</v>
      </c>
      <c r="C1359" s="80"/>
      <c r="D1359" s="180"/>
      <c r="E1359" s="180"/>
      <c r="F1359" s="80"/>
      <c r="G1359" s="180"/>
      <c r="H1359" s="180" t="s">
        <v>327</v>
      </c>
      <c r="I1359" s="181">
        <v>29</v>
      </c>
      <c r="L1359" s="156">
        <f t="shared" si="72"/>
        <v>0</v>
      </c>
    </row>
    <row r="1360" spans="1:12" s="156" customFormat="1" ht="13.8" x14ac:dyDescent="0.3">
      <c r="A1360" s="178" t="s">
        <v>1215</v>
      </c>
      <c r="B1360" s="179" t="s">
        <v>1216</v>
      </c>
      <c r="C1360" s="80"/>
      <c r="D1360" s="180"/>
      <c r="E1360" s="180"/>
      <c r="F1360" s="80"/>
      <c r="G1360" s="180"/>
      <c r="H1360" s="180" t="s">
        <v>327</v>
      </c>
      <c r="I1360" s="181">
        <v>5</v>
      </c>
      <c r="L1360" s="156">
        <f t="shared" si="72"/>
        <v>0</v>
      </c>
    </row>
    <row r="1361" spans="1:12" s="156" customFormat="1" ht="13.8" x14ac:dyDescent="0.3">
      <c r="A1361" s="178" t="s">
        <v>1217</v>
      </c>
      <c r="B1361" s="179" t="s">
        <v>1218</v>
      </c>
      <c r="C1361" s="80"/>
      <c r="D1361" s="180"/>
      <c r="E1361" s="180"/>
      <c r="F1361" s="80"/>
      <c r="G1361" s="180"/>
      <c r="H1361" s="180" t="s">
        <v>327</v>
      </c>
      <c r="I1361" s="181">
        <v>6</v>
      </c>
      <c r="L1361" s="156">
        <f t="shared" si="72"/>
        <v>0</v>
      </c>
    </row>
    <row r="1362" spans="1:12" s="156" customFormat="1" ht="13.8" x14ac:dyDescent="0.3">
      <c r="A1362" s="178" t="s">
        <v>1219</v>
      </c>
      <c r="B1362" s="179" t="s">
        <v>1220</v>
      </c>
      <c r="C1362" s="80"/>
      <c r="D1362" s="180"/>
      <c r="E1362" s="180"/>
      <c r="F1362" s="80"/>
      <c r="G1362" s="180"/>
      <c r="H1362" s="180" t="s">
        <v>327</v>
      </c>
      <c r="I1362" s="181">
        <v>1</v>
      </c>
      <c r="L1362" s="156">
        <f t="shared" si="72"/>
        <v>0</v>
      </c>
    </row>
    <row r="1363" spans="1:12" s="156" customFormat="1" ht="13.8" x14ac:dyDescent="0.3">
      <c r="A1363" s="178" t="s">
        <v>1221</v>
      </c>
      <c r="B1363" s="179" t="s">
        <v>1222</v>
      </c>
      <c r="C1363" s="80"/>
      <c r="D1363" s="180"/>
      <c r="E1363" s="180"/>
      <c r="F1363" s="80"/>
      <c r="G1363" s="180"/>
      <c r="H1363" s="180" t="s">
        <v>327</v>
      </c>
      <c r="I1363" s="181">
        <v>1</v>
      </c>
      <c r="L1363" s="156">
        <f t="shared" si="72"/>
        <v>0</v>
      </c>
    </row>
    <row r="1364" spans="1:12" s="156" customFormat="1" ht="13.2" x14ac:dyDescent="0.25">
      <c r="A1364" s="167"/>
      <c r="B1364" s="167"/>
      <c r="C1364" s="167"/>
      <c r="D1364" s="167"/>
      <c r="E1364" s="182"/>
      <c r="F1364" s="167"/>
      <c r="G1364" s="167"/>
      <c r="H1364" s="167"/>
      <c r="I1364" s="183"/>
      <c r="L1364" s="156" t="str">
        <f t="shared" si="72"/>
        <v/>
      </c>
    </row>
    <row r="1365" spans="1:12" s="156" customFormat="1" ht="13.8" x14ac:dyDescent="0.3">
      <c r="A1365" s="157" t="s">
        <v>1223</v>
      </c>
      <c r="B1365" s="158" t="s">
        <v>1224</v>
      </c>
      <c r="C1365" s="159"/>
      <c r="D1365" s="160"/>
      <c r="E1365" s="184"/>
      <c r="F1365" s="160"/>
      <c r="G1365" s="160"/>
      <c r="H1365" s="160"/>
      <c r="I1365" s="185"/>
      <c r="L1365" s="156" t="str">
        <f t="shared" si="72"/>
        <v/>
      </c>
    </row>
    <row r="1366" spans="1:12" s="156" customFormat="1" ht="13.8" x14ac:dyDescent="0.3">
      <c r="A1366" s="9"/>
      <c r="B1366" s="9"/>
      <c r="C1366" s="9"/>
      <c r="D1366" s="9"/>
      <c r="E1366" s="9"/>
      <c r="F1366" s="9"/>
      <c r="G1366" s="9"/>
      <c r="H1366" s="9"/>
      <c r="I1366" s="69"/>
      <c r="L1366" s="156" t="str">
        <f t="shared" si="72"/>
        <v/>
      </c>
    </row>
    <row r="1367" spans="1:12" s="156" customFormat="1" ht="13.8" x14ac:dyDescent="0.3">
      <c r="A1367" s="171" t="s">
        <v>1225</v>
      </c>
      <c r="B1367" s="172" t="s">
        <v>1226</v>
      </c>
      <c r="C1367" s="173"/>
      <c r="D1367" s="174"/>
      <c r="E1367" s="175"/>
      <c r="F1367" s="173"/>
      <c r="G1367" s="176"/>
      <c r="H1367" s="176"/>
      <c r="I1367" s="177"/>
      <c r="L1367" s="156" t="str">
        <f t="shared" si="72"/>
        <v/>
      </c>
    </row>
    <row r="1368" spans="1:12" s="156" customFormat="1" ht="13.8" x14ac:dyDescent="0.3">
      <c r="A1368" s="162" t="s">
        <v>1225</v>
      </c>
      <c r="B1368" s="163" t="s">
        <v>1226</v>
      </c>
      <c r="C1368" s="164"/>
      <c r="D1368" s="165"/>
      <c r="E1368" s="165"/>
      <c r="F1368" s="164"/>
      <c r="G1368" s="165" t="s">
        <v>326</v>
      </c>
      <c r="H1368" s="165" t="s">
        <v>327</v>
      </c>
      <c r="I1368" s="169"/>
      <c r="L1368" s="156" t="str">
        <f t="shared" si="72"/>
        <v/>
      </c>
    </row>
    <row r="1369" spans="1:12" s="156" customFormat="1" ht="13.8" x14ac:dyDescent="0.3">
      <c r="A1369" s="178" t="s">
        <v>1227</v>
      </c>
      <c r="B1369" s="179" t="s">
        <v>1228</v>
      </c>
      <c r="C1369" s="80"/>
      <c r="D1369" s="180"/>
      <c r="E1369" s="180"/>
      <c r="F1369" s="80"/>
      <c r="G1369" s="180"/>
      <c r="H1369" s="180" t="s">
        <v>327</v>
      </c>
      <c r="I1369" s="181">
        <v>22</v>
      </c>
      <c r="L1369" s="156">
        <f t="shared" si="72"/>
        <v>0</v>
      </c>
    </row>
    <row r="1370" spans="1:12" s="156" customFormat="1" ht="13.8" x14ac:dyDescent="0.3">
      <c r="A1370" s="178" t="s">
        <v>1229</v>
      </c>
      <c r="B1370" s="179" t="s">
        <v>1230</v>
      </c>
      <c r="C1370" s="80"/>
      <c r="D1370" s="180"/>
      <c r="E1370" s="180"/>
      <c r="F1370" s="80"/>
      <c r="G1370" s="180"/>
      <c r="H1370" s="180" t="s">
        <v>327</v>
      </c>
      <c r="I1370" s="181">
        <v>1</v>
      </c>
      <c r="L1370" s="156">
        <f t="shared" si="72"/>
        <v>0</v>
      </c>
    </row>
    <row r="1371" spans="1:12" s="156" customFormat="1" ht="13.8" x14ac:dyDescent="0.3">
      <c r="A1371" s="178" t="s">
        <v>1231</v>
      </c>
      <c r="B1371" s="179" t="s">
        <v>1232</v>
      </c>
      <c r="C1371" s="80"/>
      <c r="D1371" s="180"/>
      <c r="E1371" s="180"/>
      <c r="F1371" s="80"/>
      <c r="G1371" s="180"/>
      <c r="H1371" s="180" t="s">
        <v>327</v>
      </c>
      <c r="I1371" s="181">
        <v>3</v>
      </c>
      <c r="L1371" s="156">
        <f t="shared" si="72"/>
        <v>0</v>
      </c>
    </row>
    <row r="1372" spans="1:12" s="156" customFormat="1" ht="13.8" x14ac:dyDescent="0.3">
      <c r="A1372" s="178" t="s">
        <v>1233</v>
      </c>
      <c r="B1372" s="179" t="s">
        <v>1234</v>
      </c>
      <c r="C1372" s="80"/>
      <c r="D1372" s="180"/>
      <c r="E1372" s="180"/>
      <c r="F1372" s="80"/>
      <c r="G1372" s="180"/>
      <c r="H1372" s="180" t="s">
        <v>327</v>
      </c>
      <c r="I1372" s="181">
        <v>52</v>
      </c>
      <c r="L1372" s="156">
        <f t="shared" ref="L1372:L1435" si="73">IF(OR(I1372="",I1372=0),"",IF(J1372="",I1372*K1372,J1372*K1372))</f>
        <v>0</v>
      </c>
    </row>
    <row r="1373" spans="1:12" s="156" customFormat="1" ht="13.2" x14ac:dyDescent="0.25">
      <c r="A1373" s="167"/>
      <c r="B1373" s="167"/>
      <c r="C1373" s="167"/>
      <c r="D1373" s="167"/>
      <c r="E1373" s="182"/>
      <c r="F1373" s="167"/>
      <c r="G1373" s="167"/>
      <c r="H1373" s="167"/>
      <c r="I1373" s="183"/>
      <c r="L1373" s="156" t="str">
        <f t="shared" si="73"/>
        <v/>
      </c>
    </row>
    <row r="1374" spans="1:12" s="156" customFormat="1" ht="13.8" x14ac:dyDescent="0.3">
      <c r="A1374" s="157" t="s">
        <v>1235</v>
      </c>
      <c r="B1374" s="158" t="s">
        <v>1236</v>
      </c>
      <c r="C1374" s="159"/>
      <c r="D1374" s="160"/>
      <c r="E1374" s="184"/>
      <c r="F1374" s="160"/>
      <c r="G1374" s="160"/>
      <c r="H1374" s="160"/>
      <c r="I1374" s="185"/>
      <c r="L1374" s="156" t="str">
        <f t="shared" si="73"/>
        <v/>
      </c>
    </row>
    <row r="1375" spans="1:12" s="156" customFormat="1" ht="13.2" x14ac:dyDescent="0.25">
      <c r="A1375" s="167"/>
      <c r="B1375" s="167"/>
      <c r="C1375" s="167"/>
      <c r="D1375" s="167"/>
      <c r="E1375" s="167"/>
      <c r="F1375" s="167"/>
      <c r="G1375" s="167"/>
      <c r="H1375" s="167"/>
      <c r="I1375" s="168"/>
      <c r="L1375" s="156" t="str">
        <f t="shared" si="73"/>
        <v/>
      </c>
    </row>
    <row r="1376" spans="1:12" s="156" customFormat="1" ht="13.8" x14ac:dyDescent="0.3">
      <c r="A1376" s="162" t="s">
        <v>1237</v>
      </c>
      <c r="B1376" s="163" t="s">
        <v>1238</v>
      </c>
      <c r="C1376" s="164"/>
      <c r="D1376" s="165"/>
      <c r="E1376" s="165"/>
      <c r="F1376" s="164"/>
      <c r="G1376" s="165" t="s">
        <v>326</v>
      </c>
      <c r="H1376" s="165" t="s">
        <v>538</v>
      </c>
      <c r="I1376" s="166">
        <v>4.88</v>
      </c>
      <c r="L1376" s="156">
        <f t="shared" si="73"/>
        <v>0</v>
      </c>
    </row>
    <row r="1377" spans="1:12" s="156" customFormat="1" ht="13.2" x14ac:dyDescent="0.25">
      <c r="A1377" s="167"/>
      <c r="B1377" s="167"/>
      <c r="C1377" s="167"/>
      <c r="D1377" s="167"/>
      <c r="E1377" s="167"/>
      <c r="F1377" s="167"/>
      <c r="G1377" s="167"/>
      <c r="H1377" s="167"/>
      <c r="I1377" s="168"/>
      <c r="L1377" s="156" t="str">
        <f t="shared" si="73"/>
        <v/>
      </c>
    </row>
    <row r="1378" spans="1:12" s="156" customFormat="1" ht="13.8" x14ac:dyDescent="0.3">
      <c r="A1378" s="157" t="s">
        <v>1239</v>
      </c>
      <c r="B1378" s="158" t="s">
        <v>1240</v>
      </c>
      <c r="C1378" s="159"/>
      <c r="D1378" s="160"/>
      <c r="E1378" s="189"/>
      <c r="F1378" s="160"/>
      <c r="G1378" s="189"/>
      <c r="H1378" s="160"/>
      <c r="I1378" s="190"/>
      <c r="L1378" s="156" t="str">
        <f t="shared" si="73"/>
        <v/>
      </c>
    </row>
    <row r="1379" spans="1:12" s="156" customFormat="1" ht="13.8" x14ac:dyDescent="0.3">
      <c r="A1379" s="9"/>
      <c r="B1379" s="9"/>
      <c r="C1379" s="9"/>
      <c r="D1379" s="9"/>
      <c r="E1379" s="9"/>
      <c r="F1379" s="9"/>
      <c r="G1379" s="9"/>
      <c r="H1379" s="9"/>
      <c r="I1379" s="69"/>
      <c r="L1379" s="156" t="str">
        <f t="shared" si="73"/>
        <v/>
      </c>
    </row>
    <row r="1380" spans="1:12" s="156" customFormat="1" ht="13.8" x14ac:dyDescent="0.3">
      <c r="A1380" s="171" t="s">
        <v>1241</v>
      </c>
      <c r="B1380" s="172" t="s">
        <v>1242</v>
      </c>
      <c r="C1380" s="173"/>
      <c r="D1380" s="174"/>
      <c r="E1380" s="175"/>
      <c r="F1380" s="173"/>
      <c r="G1380" s="176"/>
      <c r="H1380" s="176"/>
      <c r="I1380" s="177"/>
      <c r="L1380" s="156" t="str">
        <f t="shared" si="73"/>
        <v/>
      </c>
    </row>
    <row r="1381" spans="1:12" s="156" customFormat="1" ht="13.8" x14ac:dyDescent="0.3">
      <c r="A1381" s="162" t="s">
        <v>1241</v>
      </c>
      <c r="B1381" s="163" t="s">
        <v>1242</v>
      </c>
      <c r="C1381" s="164"/>
      <c r="D1381" s="165"/>
      <c r="E1381" s="165"/>
      <c r="F1381" s="164"/>
      <c r="G1381" s="165" t="s">
        <v>337</v>
      </c>
      <c r="H1381" s="165" t="s">
        <v>538</v>
      </c>
      <c r="I1381" s="166"/>
      <c r="L1381" s="156" t="str">
        <f t="shared" si="73"/>
        <v/>
      </c>
    </row>
    <row r="1382" spans="1:12" s="156" customFormat="1" ht="13.8" x14ac:dyDescent="0.3">
      <c r="A1382" s="178" t="s">
        <v>1243</v>
      </c>
      <c r="B1382" s="179" t="s">
        <v>1244</v>
      </c>
      <c r="C1382" s="80"/>
      <c r="D1382" s="180"/>
      <c r="E1382" s="180"/>
      <c r="F1382" s="80"/>
      <c r="G1382" s="180"/>
      <c r="H1382" s="180" t="s">
        <v>538</v>
      </c>
      <c r="I1382" s="186">
        <v>4.58</v>
      </c>
      <c r="L1382" s="156">
        <f t="shared" si="73"/>
        <v>0</v>
      </c>
    </row>
    <row r="1383" spans="1:12" s="156" customFormat="1" ht="13.8" x14ac:dyDescent="0.3">
      <c r="A1383" s="178" t="s">
        <v>1245</v>
      </c>
      <c r="B1383" s="179" t="s">
        <v>1246</v>
      </c>
      <c r="C1383" s="80"/>
      <c r="D1383" s="180"/>
      <c r="E1383" s="180"/>
      <c r="F1383" s="80"/>
      <c r="G1383" s="180"/>
      <c r="H1383" s="180" t="s">
        <v>538</v>
      </c>
      <c r="I1383" s="186">
        <v>3.58</v>
      </c>
      <c r="L1383" s="156">
        <f t="shared" si="73"/>
        <v>0</v>
      </c>
    </row>
    <row r="1384" spans="1:12" s="156" customFormat="1" ht="13.8" x14ac:dyDescent="0.3">
      <c r="A1384" s="178" t="s">
        <v>1247</v>
      </c>
      <c r="B1384" s="179" t="s">
        <v>1248</v>
      </c>
      <c r="C1384" s="80"/>
      <c r="D1384" s="180"/>
      <c r="E1384" s="180"/>
      <c r="F1384" s="80"/>
      <c r="G1384" s="180"/>
      <c r="H1384" s="180" t="s">
        <v>538</v>
      </c>
      <c r="I1384" s="186">
        <v>506.04000000000042</v>
      </c>
      <c r="L1384" s="156">
        <f t="shared" si="73"/>
        <v>0</v>
      </c>
    </row>
    <row r="1385" spans="1:12" s="156" customFormat="1" ht="13.8" x14ac:dyDescent="0.3">
      <c r="A1385" s="178" t="s">
        <v>1249</v>
      </c>
      <c r="B1385" s="179" t="s">
        <v>1250</v>
      </c>
      <c r="C1385" s="80"/>
      <c r="D1385" s="180"/>
      <c r="E1385" s="180"/>
      <c r="F1385" s="80"/>
      <c r="G1385" s="180"/>
      <c r="H1385" s="180" t="s">
        <v>538</v>
      </c>
      <c r="I1385" s="186">
        <v>13.08</v>
      </c>
      <c r="L1385" s="156">
        <f t="shared" si="73"/>
        <v>0</v>
      </c>
    </row>
    <row r="1386" spans="1:12" s="156" customFormat="1" ht="13.2" x14ac:dyDescent="0.25">
      <c r="A1386" s="167"/>
      <c r="B1386" s="167"/>
      <c r="C1386" s="167"/>
      <c r="D1386" s="167"/>
      <c r="E1386" s="188"/>
      <c r="F1386" s="188"/>
      <c r="G1386" s="167"/>
      <c r="H1386" s="167"/>
      <c r="I1386" s="187"/>
      <c r="L1386" s="156" t="str">
        <f t="shared" si="73"/>
        <v/>
      </c>
    </row>
    <row r="1387" spans="1:12" s="156" customFormat="1" ht="13.8" x14ac:dyDescent="0.3">
      <c r="A1387" s="162" t="s">
        <v>1251</v>
      </c>
      <c r="B1387" s="163" t="s">
        <v>1252</v>
      </c>
      <c r="C1387" s="164"/>
      <c r="D1387" s="165"/>
      <c r="E1387" s="165"/>
      <c r="F1387" s="165"/>
      <c r="G1387" s="165" t="s">
        <v>326</v>
      </c>
      <c r="H1387" s="165" t="s">
        <v>538</v>
      </c>
      <c r="I1387" s="166">
        <v>18.61</v>
      </c>
      <c r="L1387" s="156">
        <f t="shared" si="73"/>
        <v>0</v>
      </c>
    </row>
    <row r="1388" spans="1:12" s="156" customFormat="1" ht="13.2" x14ac:dyDescent="0.25">
      <c r="A1388" s="167"/>
      <c r="B1388" s="167"/>
      <c r="C1388" s="167"/>
      <c r="D1388" s="167"/>
      <c r="E1388" s="167"/>
      <c r="F1388" s="167"/>
      <c r="G1388" s="167"/>
      <c r="H1388" s="167"/>
      <c r="I1388" s="168"/>
      <c r="L1388" s="156" t="str">
        <f t="shared" si="73"/>
        <v/>
      </c>
    </row>
    <row r="1389" spans="1:12" s="156" customFormat="1" ht="13.8" x14ac:dyDescent="0.3">
      <c r="A1389" s="157" t="s">
        <v>1253</v>
      </c>
      <c r="B1389" s="158" t="s">
        <v>1254</v>
      </c>
      <c r="C1389" s="159"/>
      <c r="D1389" s="160"/>
      <c r="E1389" s="189"/>
      <c r="F1389" s="189"/>
      <c r="G1389" s="160"/>
      <c r="H1389" s="160"/>
      <c r="I1389" s="190"/>
      <c r="L1389" s="156" t="str">
        <f t="shared" si="73"/>
        <v/>
      </c>
    </row>
    <row r="1390" spans="1:12" s="156" customFormat="1" ht="13.8" x14ac:dyDescent="0.3">
      <c r="A1390" s="9"/>
      <c r="B1390" s="9"/>
      <c r="C1390" s="9"/>
      <c r="D1390" s="9"/>
      <c r="E1390" s="9"/>
      <c r="F1390" s="9"/>
      <c r="G1390" s="9"/>
      <c r="H1390" s="9"/>
      <c r="I1390" s="69"/>
      <c r="L1390" s="156" t="str">
        <f t="shared" si="73"/>
        <v/>
      </c>
    </row>
    <row r="1391" spans="1:12" s="156" customFormat="1" ht="13.8" x14ac:dyDescent="0.3">
      <c r="A1391" s="171" t="s">
        <v>1255</v>
      </c>
      <c r="B1391" s="172" t="s">
        <v>1256</v>
      </c>
      <c r="C1391" s="173"/>
      <c r="D1391" s="174"/>
      <c r="E1391" s="175"/>
      <c r="F1391" s="173"/>
      <c r="G1391" s="176"/>
      <c r="H1391" s="176"/>
      <c r="I1391" s="177"/>
      <c r="L1391" s="156" t="str">
        <f t="shared" si="73"/>
        <v/>
      </c>
    </row>
    <row r="1392" spans="1:12" s="156" customFormat="1" ht="13.8" x14ac:dyDescent="0.3">
      <c r="A1392" s="162" t="s">
        <v>1255</v>
      </c>
      <c r="B1392" s="163" t="s">
        <v>1256</v>
      </c>
      <c r="C1392" s="164"/>
      <c r="D1392" s="165"/>
      <c r="E1392" s="165"/>
      <c r="F1392" s="164"/>
      <c r="G1392" s="165" t="s">
        <v>326</v>
      </c>
      <c r="H1392" s="165" t="s">
        <v>338</v>
      </c>
      <c r="I1392" s="166"/>
      <c r="L1392" s="156" t="str">
        <f t="shared" si="73"/>
        <v/>
      </c>
    </row>
    <row r="1393" spans="1:12" s="156" customFormat="1" ht="13.8" x14ac:dyDescent="0.3">
      <c r="A1393" s="178" t="s">
        <v>1257</v>
      </c>
      <c r="B1393" s="179" t="s">
        <v>1258</v>
      </c>
      <c r="C1393" s="80"/>
      <c r="D1393" s="180"/>
      <c r="E1393" s="180"/>
      <c r="F1393" s="80"/>
      <c r="G1393" s="180"/>
      <c r="H1393" s="180" t="s">
        <v>338</v>
      </c>
      <c r="I1393" s="186">
        <v>3.06</v>
      </c>
      <c r="L1393" s="156">
        <f t="shared" si="73"/>
        <v>0</v>
      </c>
    </row>
    <row r="1394" spans="1:12" s="156" customFormat="1" ht="13.2" x14ac:dyDescent="0.25">
      <c r="A1394" s="167"/>
      <c r="B1394" s="167"/>
      <c r="C1394" s="167"/>
      <c r="D1394" s="167"/>
      <c r="E1394" s="188"/>
      <c r="F1394" s="167"/>
      <c r="G1394" s="167"/>
      <c r="H1394" s="167"/>
      <c r="I1394" s="187"/>
      <c r="L1394" s="156" t="str">
        <f t="shared" si="73"/>
        <v/>
      </c>
    </row>
    <row r="1395" spans="1:12" s="156" customFormat="1" ht="13.8" x14ac:dyDescent="0.3">
      <c r="A1395" s="157" t="s">
        <v>1259</v>
      </c>
      <c r="B1395" s="158" t="s">
        <v>1260</v>
      </c>
      <c r="C1395" s="159"/>
      <c r="D1395" s="160"/>
      <c r="E1395" s="189"/>
      <c r="F1395" s="160"/>
      <c r="G1395" s="160"/>
      <c r="H1395" s="160"/>
      <c r="I1395" s="190"/>
      <c r="L1395" s="156" t="str">
        <f t="shared" si="73"/>
        <v/>
      </c>
    </row>
    <row r="1396" spans="1:12" s="156" customFormat="1" ht="13.2" x14ac:dyDescent="0.25">
      <c r="A1396" s="167"/>
      <c r="B1396" s="167"/>
      <c r="C1396" s="167"/>
      <c r="D1396" s="167"/>
      <c r="E1396" s="167"/>
      <c r="F1396" s="167"/>
      <c r="G1396" s="167"/>
      <c r="H1396" s="167"/>
      <c r="I1396" s="168"/>
      <c r="L1396" s="156" t="str">
        <f t="shared" si="73"/>
        <v/>
      </c>
    </row>
    <row r="1397" spans="1:12" s="156" customFormat="1" ht="13.8" x14ac:dyDescent="0.3">
      <c r="A1397" s="162" t="s">
        <v>1261</v>
      </c>
      <c r="B1397" s="163" t="s">
        <v>1262</v>
      </c>
      <c r="C1397" s="164"/>
      <c r="D1397" s="165"/>
      <c r="E1397" s="165"/>
      <c r="F1397" s="164"/>
      <c r="G1397" s="165" t="s">
        <v>326</v>
      </c>
      <c r="H1397" s="165" t="s">
        <v>338</v>
      </c>
      <c r="I1397" s="166">
        <v>1987.5799999999897</v>
      </c>
      <c r="L1397" s="156">
        <f t="shared" si="73"/>
        <v>0</v>
      </c>
    </row>
    <row r="1398" spans="1:12" s="156" customFormat="1" ht="13.2" x14ac:dyDescent="0.25">
      <c r="A1398" s="167"/>
      <c r="B1398" s="167"/>
      <c r="C1398" s="167"/>
      <c r="D1398" s="167"/>
      <c r="E1398" s="167"/>
      <c r="F1398" s="167"/>
      <c r="G1398" s="167"/>
      <c r="H1398" s="167"/>
      <c r="I1398" s="168"/>
      <c r="L1398" s="156" t="str">
        <f t="shared" si="73"/>
        <v/>
      </c>
    </row>
    <row r="1399" spans="1:12" s="156" customFormat="1" ht="13.8" x14ac:dyDescent="0.3">
      <c r="A1399" s="162" t="s">
        <v>1263</v>
      </c>
      <c r="B1399" s="163" t="s">
        <v>1264</v>
      </c>
      <c r="C1399" s="164"/>
      <c r="D1399" s="165"/>
      <c r="E1399" s="165"/>
      <c r="F1399" s="164"/>
      <c r="G1399" s="165" t="s">
        <v>326</v>
      </c>
      <c r="H1399" s="165" t="s">
        <v>338</v>
      </c>
      <c r="I1399" s="166">
        <v>120.96</v>
      </c>
      <c r="L1399" s="156">
        <f t="shared" si="73"/>
        <v>0</v>
      </c>
    </row>
    <row r="1400" spans="1:12" s="156" customFormat="1" ht="13.2" x14ac:dyDescent="0.25">
      <c r="A1400" s="167"/>
      <c r="B1400" s="167"/>
      <c r="C1400" s="167"/>
      <c r="D1400" s="167"/>
      <c r="E1400" s="167"/>
      <c r="F1400" s="167"/>
      <c r="G1400" s="167"/>
      <c r="H1400" s="167"/>
      <c r="I1400" s="168"/>
      <c r="L1400" s="156" t="str">
        <f t="shared" si="73"/>
        <v/>
      </c>
    </row>
    <row r="1401" spans="1:12" s="156" customFormat="1" ht="13.8" x14ac:dyDescent="0.3">
      <c r="A1401" s="157" t="s">
        <v>1265</v>
      </c>
      <c r="B1401" s="158" t="s">
        <v>1266</v>
      </c>
      <c r="C1401" s="159"/>
      <c r="D1401" s="160"/>
      <c r="E1401" s="160"/>
      <c r="F1401" s="160"/>
      <c r="G1401" s="160"/>
      <c r="H1401" s="160"/>
      <c r="I1401" s="161"/>
      <c r="L1401" s="156" t="str">
        <f t="shared" si="73"/>
        <v/>
      </c>
    </row>
    <row r="1402" spans="1:12" s="156" customFormat="1" ht="13.8" x14ac:dyDescent="0.3">
      <c r="A1402" s="9"/>
      <c r="B1402" s="9"/>
      <c r="C1402" s="9"/>
      <c r="D1402" s="9"/>
      <c r="E1402" s="9"/>
      <c r="F1402" s="9"/>
      <c r="G1402" s="9"/>
      <c r="H1402" s="9"/>
      <c r="I1402" s="69"/>
      <c r="L1402" s="156" t="str">
        <f t="shared" si="73"/>
        <v/>
      </c>
    </row>
    <row r="1403" spans="1:12" s="156" customFormat="1" ht="13.8" x14ac:dyDescent="0.3">
      <c r="A1403" s="157" t="s">
        <v>1267</v>
      </c>
      <c r="B1403" s="158" t="s">
        <v>1268</v>
      </c>
      <c r="C1403" s="159"/>
      <c r="D1403" s="160"/>
      <c r="E1403" s="160"/>
      <c r="F1403" s="160"/>
      <c r="G1403" s="160"/>
      <c r="H1403" s="160"/>
      <c r="I1403" s="161"/>
      <c r="L1403" s="156" t="str">
        <f t="shared" si="73"/>
        <v/>
      </c>
    </row>
    <row r="1404" spans="1:12" s="156" customFormat="1" ht="13.8" x14ac:dyDescent="0.3">
      <c r="A1404" s="9"/>
      <c r="B1404" s="9"/>
      <c r="C1404" s="9"/>
      <c r="D1404" s="9"/>
      <c r="E1404" s="9"/>
      <c r="F1404" s="9"/>
      <c r="G1404" s="9"/>
      <c r="H1404" s="9"/>
      <c r="I1404" s="69"/>
      <c r="L1404" s="156" t="str">
        <f t="shared" si="73"/>
        <v/>
      </c>
    </row>
    <row r="1405" spans="1:12" s="156" customFormat="1" ht="13.8" x14ac:dyDescent="0.3">
      <c r="A1405" s="162" t="s">
        <v>1269</v>
      </c>
      <c r="B1405" s="163" t="s">
        <v>1270</v>
      </c>
      <c r="C1405" s="164"/>
      <c r="D1405" s="165"/>
      <c r="E1405" s="165"/>
      <c r="F1405" s="164"/>
      <c r="G1405" s="165" t="s">
        <v>337</v>
      </c>
      <c r="H1405" s="165" t="s">
        <v>327</v>
      </c>
      <c r="I1405" s="169">
        <v>197</v>
      </c>
      <c r="L1405" s="156">
        <f t="shared" si="73"/>
        <v>0</v>
      </c>
    </row>
    <row r="1406" spans="1:12" s="156" customFormat="1" ht="13.2" x14ac:dyDescent="0.25">
      <c r="A1406" s="167"/>
      <c r="B1406" s="167"/>
      <c r="C1406" s="167"/>
      <c r="D1406" s="167"/>
      <c r="E1406" s="167"/>
      <c r="F1406" s="167"/>
      <c r="G1406" s="167"/>
      <c r="H1406" s="167"/>
      <c r="I1406" s="168"/>
      <c r="L1406" s="156" t="str">
        <f t="shared" si="73"/>
        <v/>
      </c>
    </row>
    <row r="1407" spans="1:12" s="156" customFormat="1" ht="13.8" x14ac:dyDescent="0.3">
      <c r="A1407" s="157" t="s">
        <v>1271</v>
      </c>
      <c r="B1407" s="158" t="s">
        <v>1272</v>
      </c>
      <c r="C1407" s="159"/>
      <c r="D1407" s="160"/>
      <c r="E1407" s="160"/>
      <c r="F1407" s="160"/>
      <c r="G1407" s="160"/>
      <c r="H1407" s="160"/>
      <c r="I1407" s="161"/>
      <c r="L1407" s="156" t="str">
        <f t="shared" si="73"/>
        <v/>
      </c>
    </row>
    <row r="1408" spans="1:12" s="156" customFormat="1" ht="13.2" x14ac:dyDescent="0.25">
      <c r="A1408" s="167"/>
      <c r="B1408" s="167"/>
      <c r="C1408" s="167"/>
      <c r="D1408" s="167"/>
      <c r="E1408" s="167"/>
      <c r="F1408" s="167"/>
      <c r="G1408" s="167"/>
      <c r="H1408" s="167"/>
      <c r="I1408" s="168"/>
      <c r="L1408" s="156" t="str">
        <f t="shared" si="73"/>
        <v/>
      </c>
    </row>
    <row r="1409" spans="1:12" s="156" customFormat="1" ht="13.8" x14ac:dyDescent="0.3">
      <c r="A1409" s="162" t="s">
        <v>1273</v>
      </c>
      <c r="B1409" s="163" t="s">
        <v>1274</v>
      </c>
      <c r="C1409" s="164"/>
      <c r="D1409" s="165"/>
      <c r="E1409" s="165"/>
      <c r="F1409" s="164"/>
      <c r="G1409" s="165" t="s">
        <v>326</v>
      </c>
      <c r="H1409" s="165" t="s">
        <v>538</v>
      </c>
      <c r="I1409" s="166">
        <v>10.54</v>
      </c>
      <c r="L1409" s="156">
        <f t="shared" si="73"/>
        <v>0</v>
      </c>
    </row>
    <row r="1410" spans="1:12" s="156" customFormat="1" ht="13.2" x14ac:dyDescent="0.25">
      <c r="A1410" s="167"/>
      <c r="B1410" s="167"/>
      <c r="C1410" s="167"/>
      <c r="D1410" s="167"/>
      <c r="E1410" s="167"/>
      <c r="F1410" s="167"/>
      <c r="G1410" s="167"/>
      <c r="H1410" s="167"/>
      <c r="I1410" s="168"/>
      <c r="L1410" s="156" t="str">
        <f t="shared" si="73"/>
        <v/>
      </c>
    </row>
    <row r="1411" spans="1:12" s="156" customFormat="1" ht="13.8" x14ac:dyDescent="0.3">
      <c r="A1411" s="157" t="s">
        <v>1275</v>
      </c>
      <c r="B1411" s="158" t="s">
        <v>1276</v>
      </c>
      <c r="C1411" s="159"/>
      <c r="D1411" s="160"/>
      <c r="E1411" s="160"/>
      <c r="F1411" s="160"/>
      <c r="G1411" s="160"/>
      <c r="H1411" s="160"/>
      <c r="I1411" s="161"/>
      <c r="L1411" s="156" t="str">
        <f t="shared" si="73"/>
        <v/>
      </c>
    </row>
    <row r="1412" spans="1:12" s="156" customFormat="1" ht="13.8" x14ac:dyDescent="0.3">
      <c r="A1412" s="9"/>
      <c r="B1412" s="9"/>
      <c r="C1412" s="9"/>
      <c r="D1412" s="9"/>
      <c r="E1412" s="9"/>
      <c r="F1412" s="9"/>
      <c r="G1412" s="9"/>
      <c r="H1412" s="9"/>
      <c r="I1412" s="69"/>
      <c r="L1412" s="156" t="str">
        <f t="shared" si="73"/>
        <v/>
      </c>
    </row>
    <row r="1413" spans="1:12" s="156" customFormat="1" ht="13.8" x14ac:dyDescent="0.3">
      <c r="A1413" s="157" t="s">
        <v>1277</v>
      </c>
      <c r="B1413" s="158" t="s">
        <v>1278</v>
      </c>
      <c r="C1413" s="159"/>
      <c r="D1413" s="160"/>
      <c r="E1413" s="160"/>
      <c r="F1413" s="160"/>
      <c r="G1413" s="160"/>
      <c r="H1413" s="160"/>
      <c r="I1413" s="161"/>
      <c r="L1413" s="156" t="str">
        <f t="shared" si="73"/>
        <v/>
      </c>
    </row>
    <row r="1414" spans="1:12" s="156" customFormat="1" ht="13.2" x14ac:dyDescent="0.25">
      <c r="A1414" s="167"/>
      <c r="B1414" s="167"/>
      <c r="C1414" s="167"/>
      <c r="D1414" s="167"/>
      <c r="E1414" s="167"/>
      <c r="F1414" s="167"/>
      <c r="G1414" s="167"/>
      <c r="H1414" s="167"/>
      <c r="I1414" s="168"/>
      <c r="L1414" s="156" t="str">
        <f t="shared" si="73"/>
        <v/>
      </c>
    </row>
    <row r="1415" spans="1:12" s="156" customFormat="1" ht="13.8" x14ac:dyDescent="0.3">
      <c r="A1415" s="157" t="s">
        <v>1279</v>
      </c>
      <c r="B1415" s="158" t="s">
        <v>1280</v>
      </c>
      <c r="C1415" s="159"/>
      <c r="D1415" s="160"/>
      <c r="E1415" s="160"/>
      <c r="F1415" s="160"/>
      <c r="G1415" s="160"/>
      <c r="H1415" s="160"/>
      <c r="I1415" s="161"/>
      <c r="L1415" s="156" t="str">
        <f t="shared" si="73"/>
        <v/>
      </c>
    </row>
    <row r="1416" spans="1:12" s="156" customFormat="1" ht="13.2" x14ac:dyDescent="0.25">
      <c r="A1416" s="167"/>
      <c r="B1416" s="167"/>
      <c r="C1416" s="167"/>
      <c r="D1416" s="167"/>
      <c r="E1416" s="167"/>
      <c r="F1416" s="167"/>
      <c r="G1416" s="167"/>
      <c r="H1416" s="167"/>
      <c r="I1416" s="168"/>
      <c r="L1416" s="156" t="str">
        <f t="shared" si="73"/>
        <v/>
      </c>
    </row>
    <row r="1417" spans="1:12" s="156" customFormat="1" ht="13.8" x14ac:dyDescent="0.3">
      <c r="A1417" s="157" t="s">
        <v>1281</v>
      </c>
      <c r="B1417" s="158" t="s">
        <v>1282</v>
      </c>
      <c r="C1417" s="159"/>
      <c r="D1417" s="160"/>
      <c r="E1417" s="160"/>
      <c r="F1417" s="160"/>
      <c r="G1417" s="160"/>
      <c r="H1417" s="160"/>
      <c r="I1417" s="161"/>
      <c r="L1417" s="156" t="str">
        <f t="shared" si="73"/>
        <v/>
      </c>
    </row>
    <row r="1418" spans="1:12" s="156" customFormat="1" ht="13.8" x14ac:dyDescent="0.3">
      <c r="A1418" s="9"/>
      <c r="B1418" s="9"/>
      <c r="C1418" s="9"/>
      <c r="D1418" s="9"/>
      <c r="E1418" s="9"/>
      <c r="F1418" s="9"/>
      <c r="G1418" s="9"/>
      <c r="H1418" s="9"/>
      <c r="I1418" s="69"/>
      <c r="L1418" s="156" t="str">
        <f t="shared" si="73"/>
        <v/>
      </c>
    </row>
    <row r="1419" spans="1:12" s="156" customFormat="1" ht="13.8" x14ac:dyDescent="0.3">
      <c r="A1419" s="157" t="s">
        <v>1283</v>
      </c>
      <c r="B1419" s="158" t="s">
        <v>1284</v>
      </c>
      <c r="C1419" s="159"/>
      <c r="D1419" s="160"/>
      <c r="E1419" s="160"/>
      <c r="F1419" s="160"/>
      <c r="G1419" s="160"/>
      <c r="H1419" s="160"/>
      <c r="I1419" s="161"/>
      <c r="L1419" s="156" t="str">
        <f t="shared" si="73"/>
        <v/>
      </c>
    </row>
    <row r="1420" spans="1:12" s="156" customFormat="1" ht="13.2" x14ac:dyDescent="0.25">
      <c r="A1420" s="167"/>
      <c r="B1420" s="167"/>
      <c r="C1420" s="167"/>
      <c r="D1420" s="167"/>
      <c r="E1420" s="167"/>
      <c r="F1420" s="167"/>
      <c r="G1420" s="167"/>
      <c r="H1420" s="167"/>
      <c r="I1420" s="168"/>
      <c r="L1420" s="156" t="str">
        <f t="shared" si="73"/>
        <v/>
      </c>
    </row>
    <row r="1421" spans="1:12" s="156" customFormat="1" ht="13.8" x14ac:dyDescent="0.3">
      <c r="A1421" s="162" t="s">
        <v>1285</v>
      </c>
      <c r="B1421" s="163" t="s">
        <v>1286</v>
      </c>
      <c r="C1421" s="164"/>
      <c r="D1421" s="165"/>
      <c r="E1421" s="165"/>
      <c r="F1421" s="164"/>
      <c r="G1421" s="165" t="s">
        <v>326</v>
      </c>
      <c r="H1421" s="165" t="s">
        <v>538</v>
      </c>
      <c r="I1421" s="166">
        <v>292.85999999999996</v>
      </c>
      <c r="L1421" s="156">
        <f t="shared" si="73"/>
        <v>0</v>
      </c>
    </row>
    <row r="1422" spans="1:12" s="156" customFormat="1" ht="13.2" x14ac:dyDescent="0.25">
      <c r="A1422" s="167"/>
      <c r="B1422" s="167"/>
      <c r="C1422" s="167"/>
      <c r="D1422" s="167"/>
      <c r="E1422" s="167"/>
      <c r="F1422" s="167"/>
      <c r="G1422" s="167"/>
      <c r="H1422" s="167"/>
      <c r="I1422" s="168"/>
      <c r="L1422" s="156" t="str">
        <f t="shared" si="73"/>
        <v/>
      </c>
    </row>
    <row r="1423" spans="1:12" s="156" customFormat="1" ht="13.8" x14ac:dyDescent="0.3">
      <c r="A1423" s="157" t="s">
        <v>1287</v>
      </c>
      <c r="B1423" s="158" t="s">
        <v>1288</v>
      </c>
      <c r="C1423" s="159"/>
      <c r="D1423" s="160"/>
      <c r="E1423" s="160"/>
      <c r="F1423" s="160"/>
      <c r="G1423" s="160"/>
      <c r="H1423" s="160"/>
      <c r="I1423" s="161"/>
      <c r="L1423" s="156" t="str">
        <f t="shared" si="73"/>
        <v/>
      </c>
    </row>
    <row r="1424" spans="1:12" s="156" customFormat="1" ht="13.8" x14ac:dyDescent="0.3">
      <c r="A1424" s="9"/>
      <c r="B1424" s="9"/>
      <c r="C1424" s="9"/>
      <c r="D1424" s="9"/>
      <c r="E1424" s="9"/>
      <c r="F1424" s="9"/>
      <c r="G1424" s="9"/>
      <c r="H1424" s="9"/>
      <c r="I1424" s="69"/>
      <c r="L1424" s="156" t="str">
        <f t="shared" si="73"/>
        <v/>
      </c>
    </row>
    <row r="1425" spans="1:12" s="156" customFormat="1" ht="13.8" x14ac:dyDescent="0.3">
      <c r="A1425" s="162" t="s">
        <v>1289</v>
      </c>
      <c r="B1425" s="163" t="s">
        <v>1290</v>
      </c>
      <c r="C1425" s="164"/>
      <c r="D1425" s="165"/>
      <c r="E1425" s="165"/>
      <c r="F1425" s="164"/>
      <c r="G1425" s="165" t="s">
        <v>326</v>
      </c>
      <c r="H1425" s="165" t="s">
        <v>538</v>
      </c>
      <c r="I1425" s="166">
        <v>57.87</v>
      </c>
      <c r="L1425" s="156">
        <f t="shared" si="73"/>
        <v>0</v>
      </c>
    </row>
    <row r="1426" spans="1:12" s="156" customFormat="1" ht="13.2" x14ac:dyDescent="0.25">
      <c r="A1426" s="167"/>
      <c r="B1426" s="167"/>
      <c r="C1426" s="167"/>
      <c r="D1426" s="167"/>
      <c r="E1426" s="167"/>
      <c r="F1426" s="167"/>
      <c r="G1426" s="167"/>
      <c r="H1426" s="167"/>
      <c r="I1426" s="168"/>
      <c r="L1426" s="156" t="str">
        <f t="shared" si="73"/>
        <v/>
      </c>
    </row>
    <row r="1427" spans="1:12" s="156" customFormat="1" ht="13.8" x14ac:dyDescent="0.3">
      <c r="A1427" s="162" t="s">
        <v>1291</v>
      </c>
      <c r="B1427" s="163" t="s">
        <v>1292</v>
      </c>
      <c r="C1427" s="164"/>
      <c r="D1427" s="165"/>
      <c r="E1427" s="165"/>
      <c r="F1427" s="164"/>
      <c r="G1427" s="165" t="s">
        <v>337</v>
      </c>
      <c r="H1427" s="165" t="s">
        <v>538</v>
      </c>
      <c r="I1427" s="166">
        <v>4719.810000000004</v>
      </c>
      <c r="L1427" s="156">
        <f t="shared" si="73"/>
        <v>0</v>
      </c>
    </row>
    <row r="1428" spans="1:12" s="156" customFormat="1" ht="13.2" x14ac:dyDescent="0.25">
      <c r="A1428" s="167"/>
      <c r="B1428" s="167"/>
      <c r="C1428" s="167"/>
      <c r="D1428" s="167"/>
      <c r="E1428" s="167"/>
      <c r="F1428" s="167"/>
      <c r="G1428" s="167"/>
      <c r="H1428" s="167"/>
      <c r="I1428" s="168"/>
      <c r="L1428" s="156" t="str">
        <f t="shared" si="73"/>
        <v/>
      </c>
    </row>
    <row r="1429" spans="1:12" s="156" customFormat="1" ht="13.8" x14ac:dyDescent="0.3">
      <c r="A1429" s="162" t="s">
        <v>1293</v>
      </c>
      <c r="B1429" s="163" t="s">
        <v>1294</v>
      </c>
      <c r="C1429" s="164"/>
      <c r="D1429" s="165"/>
      <c r="E1429" s="165"/>
      <c r="F1429" s="164"/>
      <c r="G1429" s="165" t="s">
        <v>326</v>
      </c>
      <c r="H1429" s="165" t="s">
        <v>538</v>
      </c>
      <c r="I1429" s="166">
        <v>56.14</v>
      </c>
      <c r="L1429" s="156">
        <f t="shared" si="73"/>
        <v>0</v>
      </c>
    </row>
    <row r="1430" spans="1:12" s="156" customFormat="1" ht="13.2" x14ac:dyDescent="0.25">
      <c r="A1430" s="167"/>
      <c r="B1430" s="167"/>
      <c r="C1430" s="167"/>
      <c r="D1430" s="167"/>
      <c r="E1430" s="167"/>
      <c r="F1430" s="167"/>
      <c r="G1430" s="167"/>
      <c r="H1430" s="167"/>
      <c r="I1430" s="168"/>
      <c r="L1430" s="156" t="str">
        <f t="shared" si="73"/>
        <v/>
      </c>
    </row>
    <row r="1431" spans="1:12" s="156" customFormat="1" ht="13.8" x14ac:dyDescent="0.3">
      <c r="A1431" s="162" t="s">
        <v>1295</v>
      </c>
      <c r="B1431" s="163" t="s">
        <v>1296</v>
      </c>
      <c r="C1431" s="164"/>
      <c r="D1431" s="165"/>
      <c r="E1431" s="165"/>
      <c r="F1431" s="164"/>
      <c r="G1431" s="165" t="s">
        <v>326</v>
      </c>
      <c r="H1431" s="165" t="s">
        <v>538</v>
      </c>
      <c r="I1431" s="166">
        <v>255.38</v>
      </c>
      <c r="L1431" s="156">
        <f t="shared" si="73"/>
        <v>0</v>
      </c>
    </row>
    <row r="1432" spans="1:12" s="156" customFormat="1" ht="13.2" x14ac:dyDescent="0.25">
      <c r="A1432" s="167"/>
      <c r="B1432" s="167"/>
      <c r="C1432" s="167"/>
      <c r="D1432" s="167"/>
      <c r="E1432" s="167"/>
      <c r="F1432" s="167"/>
      <c r="G1432" s="167"/>
      <c r="H1432" s="167"/>
      <c r="I1432" s="168"/>
      <c r="L1432" s="156" t="str">
        <f t="shared" si="73"/>
        <v/>
      </c>
    </row>
    <row r="1433" spans="1:12" s="156" customFormat="1" ht="13.8" x14ac:dyDescent="0.3">
      <c r="A1433" s="157" t="s">
        <v>1297</v>
      </c>
      <c r="B1433" s="158" t="s">
        <v>1298</v>
      </c>
      <c r="C1433" s="159"/>
      <c r="D1433" s="160"/>
      <c r="E1433" s="189"/>
      <c r="F1433" s="189"/>
      <c r="G1433" s="160"/>
      <c r="H1433" s="160"/>
      <c r="I1433" s="190"/>
      <c r="L1433" s="156" t="str">
        <f t="shared" si="73"/>
        <v/>
      </c>
    </row>
    <row r="1434" spans="1:12" s="156" customFormat="1" ht="13.8" x14ac:dyDescent="0.3">
      <c r="A1434" s="9"/>
      <c r="B1434" s="9"/>
      <c r="C1434" s="9"/>
      <c r="D1434" s="9"/>
      <c r="E1434" s="9"/>
      <c r="F1434" s="9"/>
      <c r="G1434" s="9"/>
      <c r="H1434" s="9"/>
      <c r="I1434" s="69"/>
      <c r="L1434" s="156" t="str">
        <f t="shared" si="73"/>
        <v/>
      </c>
    </row>
    <row r="1435" spans="1:12" s="156" customFormat="1" ht="13.8" x14ac:dyDescent="0.3">
      <c r="A1435" s="157" t="s">
        <v>1299</v>
      </c>
      <c r="B1435" s="158" t="s">
        <v>1300</v>
      </c>
      <c r="C1435" s="159"/>
      <c r="D1435" s="160"/>
      <c r="E1435" s="160"/>
      <c r="F1435" s="160"/>
      <c r="G1435" s="160" t="s">
        <v>12</v>
      </c>
      <c r="H1435" s="160"/>
      <c r="I1435" s="161"/>
      <c r="L1435" s="156" t="str">
        <f t="shared" si="73"/>
        <v/>
      </c>
    </row>
    <row r="1436" spans="1:12" s="156" customFormat="1" ht="13.2" x14ac:dyDescent="0.25">
      <c r="A1436" s="167"/>
      <c r="B1436" s="167"/>
      <c r="C1436" s="167"/>
      <c r="D1436" s="167"/>
      <c r="E1436" s="167"/>
      <c r="F1436" s="167"/>
      <c r="G1436" s="167"/>
      <c r="H1436" s="167"/>
      <c r="I1436" s="168"/>
      <c r="L1436" s="156" t="str">
        <f t="shared" ref="L1436:L1499" si="74">IF(OR(I1436="",I1436=0),"",IF(J1436="",I1436*K1436,J1436*K1436))</f>
        <v/>
      </c>
    </row>
    <row r="1437" spans="1:12" s="156" customFormat="1" ht="13.8" x14ac:dyDescent="0.3">
      <c r="A1437" s="157" t="s">
        <v>1301</v>
      </c>
      <c r="B1437" s="158" t="s">
        <v>1302</v>
      </c>
      <c r="C1437" s="159"/>
      <c r="D1437" s="160"/>
      <c r="E1437" s="160"/>
      <c r="F1437" s="160"/>
      <c r="G1437" s="160"/>
      <c r="H1437" s="160"/>
      <c r="I1437" s="161"/>
      <c r="L1437" s="156" t="str">
        <f t="shared" si="74"/>
        <v/>
      </c>
    </row>
    <row r="1438" spans="1:12" s="156" customFormat="1" ht="13.8" x14ac:dyDescent="0.3">
      <c r="A1438" s="9"/>
      <c r="B1438" s="9"/>
      <c r="C1438" s="9"/>
      <c r="D1438" s="9"/>
      <c r="E1438" s="9"/>
      <c r="F1438" s="9"/>
      <c r="G1438" s="9"/>
      <c r="H1438" s="9"/>
      <c r="I1438" s="69"/>
      <c r="L1438" s="156" t="str">
        <f t="shared" si="74"/>
        <v/>
      </c>
    </row>
    <row r="1439" spans="1:12" s="156" customFormat="1" ht="13.8" x14ac:dyDescent="0.3">
      <c r="A1439" s="162" t="s">
        <v>1303</v>
      </c>
      <c r="B1439" s="163" t="s">
        <v>1304</v>
      </c>
      <c r="C1439" s="164"/>
      <c r="D1439" s="165"/>
      <c r="E1439" s="165"/>
      <c r="F1439" s="164"/>
      <c r="G1439" s="165" t="s">
        <v>337</v>
      </c>
      <c r="H1439" s="165" t="s">
        <v>538</v>
      </c>
      <c r="I1439" s="166">
        <v>5818.9500000000207</v>
      </c>
      <c r="L1439" s="156">
        <f t="shared" si="74"/>
        <v>0</v>
      </c>
    </row>
    <row r="1440" spans="1:12" s="156" customFormat="1" ht="13.2" x14ac:dyDescent="0.25">
      <c r="A1440" s="167"/>
      <c r="B1440" s="167"/>
      <c r="C1440" s="167"/>
      <c r="D1440" s="167"/>
      <c r="E1440" s="167"/>
      <c r="F1440" s="167"/>
      <c r="G1440" s="167"/>
      <c r="H1440" s="167"/>
      <c r="I1440" s="168"/>
      <c r="L1440" s="156" t="str">
        <f t="shared" si="74"/>
        <v/>
      </c>
    </row>
    <row r="1441" spans="1:12" s="156" customFormat="1" ht="13.8" x14ac:dyDescent="0.3">
      <c r="A1441" s="157" t="s">
        <v>1305</v>
      </c>
      <c r="B1441" s="158" t="s">
        <v>1306</v>
      </c>
      <c r="C1441" s="159"/>
      <c r="D1441" s="160"/>
      <c r="E1441" s="189"/>
      <c r="F1441" s="189"/>
      <c r="G1441" s="160"/>
      <c r="H1441" s="160"/>
      <c r="I1441" s="190"/>
      <c r="L1441" s="156" t="str">
        <f t="shared" si="74"/>
        <v/>
      </c>
    </row>
    <row r="1442" spans="1:12" s="156" customFormat="1" ht="13.8" x14ac:dyDescent="0.3">
      <c r="A1442" s="9"/>
      <c r="B1442" s="9"/>
      <c r="C1442" s="9"/>
      <c r="D1442" s="9"/>
      <c r="E1442" s="9"/>
      <c r="F1442" s="9"/>
      <c r="G1442" s="9"/>
      <c r="H1442" s="9"/>
      <c r="I1442" s="69"/>
      <c r="L1442" s="156" t="str">
        <f t="shared" si="74"/>
        <v/>
      </c>
    </row>
    <row r="1443" spans="1:12" s="156" customFormat="1" ht="13.8" x14ac:dyDescent="0.3">
      <c r="A1443" s="157" t="s">
        <v>1307</v>
      </c>
      <c r="B1443" s="158" t="s">
        <v>1308</v>
      </c>
      <c r="C1443" s="159"/>
      <c r="D1443" s="160"/>
      <c r="E1443" s="160"/>
      <c r="F1443" s="160"/>
      <c r="G1443" s="160"/>
      <c r="H1443" s="160"/>
      <c r="I1443" s="161"/>
      <c r="L1443" s="156" t="str">
        <f t="shared" si="74"/>
        <v/>
      </c>
    </row>
    <row r="1444" spans="1:12" s="156" customFormat="1" ht="13.8" x14ac:dyDescent="0.3">
      <c r="A1444" s="9"/>
      <c r="B1444" s="9"/>
      <c r="C1444" s="9"/>
      <c r="D1444" s="9"/>
      <c r="E1444" s="9"/>
      <c r="F1444" s="9"/>
      <c r="G1444" s="9"/>
      <c r="H1444" s="9"/>
      <c r="I1444" s="69"/>
      <c r="L1444" s="156" t="str">
        <f t="shared" si="74"/>
        <v/>
      </c>
    </row>
    <row r="1445" spans="1:12" s="156" customFormat="1" ht="13.8" x14ac:dyDescent="0.3">
      <c r="A1445" s="157" t="s">
        <v>1309</v>
      </c>
      <c r="B1445" s="158" t="s">
        <v>1310</v>
      </c>
      <c r="C1445" s="159"/>
      <c r="D1445" s="160"/>
      <c r="E1445" s="160"/>
      <c r="F1445" s="160"/>
      <c r="G1445" s="160"/>
      <c r="H1445" s="160"/>
      <c r="I1445" s="161"/>
      <c r="L1445" s="156" t="str">
        <f t="shared" si="74"/>
        <v/>
      </c>
    </row>
    <row r="1446" spans="1:12" s="156" customFormat="1" ht="13.8" x14ac:dyDescent="0.3">
      <c r="A1446" s="9"/>
      <c r="B1446" s="9"/>
      <c r="C1446" s="9"/>
      <c r="D1446" s="9"/>
      <c r="E1446" s="9"/>
      <c r="F1446" s="9"/>
      <c r="G1446" s="9"/>
      <c r="H1446" s="9"/>
      <c r="I1446" s="69"/>
      <c r="L1446" s="156" t="str">
        <f t="shared" si="74"/>
        <v/>
      </c>
    </row>
    <row r="1447" spans="1:12" s="156" customFormat="1" ht="13.8" x14ac:dyDescent="0.3">
      <c r="A1447" s="157" t="s">
        <v>1311</v>
      </c>
      <c r="B1447" s="158" t="s">
        <v>1312</v>
      </c>
      <c r="C1447" s="159"/>
      <c r="D1447" s="160"/>
      <c r="E1447" s="160"/>
      <c r="F1447" s="160"/>
      <c r="G1447" s="160"/>
      <c r="H1447" s="160"/>
      <c r="I1447" s="161"/>
      <c r="L1447" s="156" t="str">
        <f t="shared" si="74"/>
        <v/>
      </c>
    </row>
    <row r="1448" spans="1:12" s="156" customFormat="1" ht="13.8" x14ac:dyDescent="0.3">
      <c r="A1448" s="9"/>
      <c r="B1448" s="9"/>
      <c r="C1448" s="9"/>
      <c r="D1448" s="9"/>
      <c r="E1448" s="9"/>
      <c r="F1448" s="9"/>
      <c r="G1448" s="9"/>
      <c r="H1448" s="9"/>
      <c r="I1448" s="69"/>
      <c r="L1448" s="156" t="str">
        <f t="shared" si="74"/>
        <v/>
      </c>
    </row>
    <row r="1449" spans="1:12" s="156" customFormat="1" ht="13.8" x14ac:dyDescent="0.3">
      <c r="A1449" s="157" t="s">
        <v>1313</v>
      </c>
      <c r="B1449" s="158" t="s">
        <v>1314</v>
      </c>
      <c r="C1449" s="159"/>
      <c r="D1449" s="160"/>
      <c r="E1449" s="160"/>
      <c r="F1449" s="160"/>
      <c r="G1449" s="160"/>
      <c r="H1449" s="160"/>
      <c r="I1449" s="161"/>
      <c r="L1449" s="156" t="str">
        <f t="shared" si="74"/>
        <v/>
      </c>
    </row>
    <row r="1450" spans="1:12" s="156" customFormat="1" ht="13.8" x14ac:dyDescent="0.3">
      <c r="A1450" s="9"/>
      <c r="B1450" s="9"/>
      <c r="C1450" s="9"/>
      <c r="D1450" s="9"/>
      <c r="E1450" s="9"/>
      <c r="F1450" s="9"/>
      <c r="G1450" s="9"/>
      <c r="H1450" s="9"/>
      <c r="I1450" s="69"/>
      <c r="L1450" s="156" t="str">
        <f t="shared" si="74"/>
        <v/>
      </c>
    </row>
    <row r="1451" spans="1:12" s="156" customFormat="1" ht="13.8" x14ac:dyDescent="0.3">
      <c r="A1451" s="162" t="s">
        <v>1315</v>
      </c>
      <c r="B1451" s="163" t="s">
        <v>1316</v>
      </c>
      <c r="C1451" s="164"/>
      <c r="D1451" s="165"/>
      <c r="E1451" s="165"/>
      <c r="F1451" s="164"/>
      <c r="G1451" s="165" t="s">
        <v>326</v>
      </c>
      <c r="H1451" s="165" t="s">
        <v>538</v>
      </c>
      <c r="I1451" s="166">
        <v>279.08</v>
      </c>
      <c r="L1451" s="156">
        <f t="shared" si="74"/>
        <v>0</v>
      </c>
    </row>
    <row r="1452" spans="1:12" s="156" customFormat="1" ht="13.2" x14ac:dyDescent="0.25">
      <c r="A1452" s="167"/>
      <c r="B1452" s="167"/>
      <c r="C1452" s="167"/>
      <c r="D1452" s="167"/>
      <c r="E1452" s="167"/>
      <c r="F1452" s="167"/>
      <c r="G1452" s="167"/>
      <c r="H1452" s="167"/>
      <c r="I1452" s="168"/>
      <c r="L1452" s="156" t="str">
        <f t="shared" si="74"/>
        <v/>
      </c>
    </row>
    <row r="1453" spans="1:12" s="156" customFormat="1" ht="13.8" x14ac:dyDescent="0.3">
      <c r="A1453" s="162" t="s">
        <v>1317</v>
      </c>
      <c r="B1453" s="163" t="s">
        <v>1318</v>
      </c>
      <c r="C1453" s="164"/>
      <c r="D1453" s="165"/>
      <c r="E1453" s="165"/>
      <c r="F1453" s="164"/>
      <c r="G1453" s="165" t="s">
        <v>326</v>
      </c>
      <c r="H1453" s="165" t="s">
        <v>538</v>
      </c>
      <c r="I1453" s="166">
        <v>370.97999999999996</v>
      </c>
      <c r="L1453" s="156">
        <f t="shared" si="74"/>
        <v>0</v>
      </c>
    </row>
    <row r="1454" spans="1:12" s="156" customFormat="1" ht="13.2" x14ac:dyDescent="0.25">
      <c r="A1454" s="167"/>
      <c r="B1454" s="167"/>
      <c r="C1454" s="167"/>
      <c r="D1454" s="167"/>
      <c r="E1454" s="167"/>
      <c r="F1454" s="167"/>
      <c r="G1454" s="167"/>
      <c r="H1454" s="167"/>
      <c r="I1454" s="168"/>
      <c r="L1454" s="156" t="str">
        <f t="shared" si="74"/>
        <v/>
      </c>
    </row>
    <row r="1455" spans="1:12" s="156" customFormat="1" ht="13.8" x14ac:dyDescent="0.3">
      <c r="A1455" s="162" t="s">
        <v>1319</v>
      </c>
      <c r="B1455" s="163" t="s">
        <v>1320</v>
      </c>
      <c r="C1455" s="164"/>
      <c r="D1455" s="165"/>
      <c r="E1455" s="165"/>
      <c r="F1455" s="164"/>
      <c r="G1455" s="165" t="s">
        <v>326</v>
      </c>
      <c r="H1455" s="165" t="s">
        <v>538</v>
      </c>
      <c r="I1455" s="166">
        <v>23.45</v>
      </c>
      <c r="L1455" s="156">
        <f t="shared" si="74"/>
        <v>0</v>
      </c>
    </row>
    <row r="1456" spans="1:12" s="156" customFormat="1" ht="13.2" x14ac:dyDescent="0.25">
      <c r="A1456" s="167"/>
      <c r="B1456" s="167"/>
      <c r="C1456" s="167"/>
      <c r="D1456" s="167"/>
      <c r="E1456" s="167"/>
      <c r="F1456" s="167"/>
      <c r="G1456" s="167"/>
      <c r="H1456" s="167"/>
      <c r="I1456" s="168"/>
      <c r="L1456" s="156" t="str">
        <f t="shared" si="74"/>
        <v/>
      </c>
    </row>
    <row r="1457" spans="1:12" s="156" customFormat="1" ht="13.8" x14ac:dyDescent="0.3">
      <c r="A1457" s="171" t="s">
        <v>1321</v>
      </c>
      <c r="B1457" s="172" t="s">
        <v>1322</v>
      </c>
      <c r="C1457" s="173"/>
      <c r="D1457" s="174"/>
      <c r="E1457" s="175"/>
      <c r="F1457" s="173"/>
      <c r="G1457" s="176"/>
      <c r="H1457" s="176"/>
      <c r="I1457" s="177"/>
      <c r="L1457" s="156" t="str">
        <f t="shared" si="74"/>
        <v/>
      </c>
    </row>
    <row r="1458" spans="1:12" s="156" customFormat="1" ht="13.2" x14ac:dyDescent="0.25">
      <c r="A1458" s="167"/>
      <c r="B1458" s="167"/>
      <c r="C1458" s="167"/>
      <c r="D1458" s="167"/>
      <c r="E1458" s="188"/>
      <c r="F1458" s="167"/>
      <c r="G1458" s="188"/>
      <c r="H1458" s="167"/>
      <c r="I1458" s="187"/>
      <c r="L1458" s="156" t="str">
        <f t="shared" si="74"/>
        <v/>
      </c>
    </row>
    <row r="1459" spans="1:12" s="156" customFormat="1" ht="13.8" x14ac:dyDescent="0.3">
      <c r="A1459" s="162" t="s">
        <v>1323</v>
      </c>
      <c r="B1459" s="163" t="s">
        <v>1324</v>
      </c>
      <c r="C1459" s="164"/>
      <c r="D1459" s="165"/>
      <c r="E1459" s="165"/>
      <c r="F1459" s="164"/>
      <c r="G1459" s="165" t="s">
        <v>326</v>
      </c>
      <c r="H1459" s="165" t="s">
        <v>538</v>
      </c>
      <c r="I1459" s="166">
        <v>279.08</v>
      </c>
      <c r="L1459" s="156">
        <f t="shared" si="74"/>
        <v>0</v>
      </c>
    </row>
    <row r="1460" spans="1:12" s="156" customFormat="1" ht="13.2" x14ac:dyDescent="0.25">
      <c r="A1460" s="167"/>
      <c r="B1460" s="167"/>
      <c r="C1460" s="167"/>
      <c r="D1460" s="167"/>
      <c r="E1460" s="167"/>
      <c r="F1460" s="167"/>
      <c r="G1460" s="167"/>
      <c r="H1460" s="167"/>
      <c r="I1460" s="168"/>
      <c r="L1460" s="156" t="str">
        <f t="shared" si="74"/>
        <v/>
      </c>
    </row>
    <row r="1461" spans="1:12" s="156" customFormat="1" ht="13.8" x14ac:dyDescent="0.3">
      <c r="A1461" s="162" t="s">
        <v>1325</v>
      </c>
      <c r="B1461" s="163" t="s">
        <v>1326</v>
      </c>
      <c r="C1461" s="164"/>
      <c r="D1461" s="165"/>
      <c r="E1461" s="165"/>
      <c r="F1461" s="164"/>
      <c r="G1461" s="165" t="s">
        <v>326</v>
      </c>
      <c r="H1461" s="165" t="s">
        <v>538</v>
      </c>
      <c r="I1461" s="166">
        <v>370.98</v>
      </c>
      <c r="L1461" s="156">
        <f t="shared" si="74"/>
        <v>0</v>
      </c>
    </row>
    <row r="1462" spans="1:12" s="156" customFormat="1" ht="13.2" x14ac:dyDescent="0.25">
      <c r="A1462" s="167"/>
      <c r="B1462" s="167"/>
      <c r="C1462" s="167"/>
      <c r="D1462" s="167"/>
      <c r="E1462" s="167"/>
      <c r="F1462" s="167"/>
      <c r="G1462" s="167"/>
      <c r="H1462" s="167"/>
      <c r="I1462" s="168"/>
      <c r="L1462" s="156" t="str">
        <f t="shared" si="74"/>
        <v/>
      </c>
    </row>
    <row r="1463" spans="1:12" s="156" customFormat="1" ht="13.8" x14ac:dyDescent="0.3">
      <c r="A1463" s="162" t="s">
        <v>1327</v>
      </c>
      <c r="B1463" s="163" t="s">
        <v>1328</v>
      </c>
      <c r="C1463" s="164"/>
      <c r="D1463" s="165"/>
      <c r="E1463" s="165"/>
      <c r="F1463" s="164"/>
      <c r="G1463" s="165" t="s">
        <v>326</v>
      </c>
      <c r="H1463" s="165" t="s">
        <v>538</v>
      </c>
      <c r="I1463" s="166">
        <v>23.45</v>
      </c>
      <c r="L1463" s="156">
        <f t="shared" si="74"/>
        <v>0</v>
      </c>
    </row>
    <row r="1464" spans="1:12" s="156" customFormat="1" ht="13.2" x14ac:dyDescent="0.25">
      <c r="A1464" s="167"/>
      <c r="B1464" s="167"/>
      <c r="C1464" s="167"/>
      <c r="D1464" s="167"/>
      <c r="E1464" s="167"/>
      <c r="F1464" s="167"/>
      <c r="G1464" s="167"/>
      <c r="H1464" s="167"/>
      <c r="I1464" s="168"/>
      <c r="L1464" s="156" t="str">
        <f t="shared" si="74"/>
        <v/>
      </c>
    </row>
    <row r="1465" spans="1:12" s="156" customFormat="1" ht="13.8" x14ac:dyDescent="0.3">
      <c r="A1465" s="157" t="s">
        <v>1329</v>
      </c>
      <c r="B1465" s="158" t="s">
        <v>1330</v>
      </c>
      <c r="C1465" s="159"/>
      <c r="D1465" s="160"/>
      <c r="E1465" s="160"/>
      <c r="F1465" s="160"/>
      <c r="G1465" s="160" t="s">
        <v>12</v>
      </c>
      <c r="H1465" s="160"/>
      <c r="I1465" s="161"/>
      <c r="L1465" s="156" t="str">
        <f t="shared" si="74"/>
        <v/>
      </c>
    </row>
    <row r="1466" spans="1:12" s="156" customFormat="1" ht="13.8" x14ac:dyDescent="0.3">
      <c r="A1466" s="9"/>
      <c r="B1466" s="9"/>
      <c r="C1466" s="9"/>
      <c r="D1466" s="9"/>
      <c r="E1466" s="9"/>
      <c r="F1466" s="9"/>
      <c r="G1466" s="9"/>
      <c r="H1466" s="9"/>
      <c r="I1466" s="69"/>
      <c r="L1466" s="156" t="str">
        <f t="shared" si="74"/>
        <v/>
      </c>
    </row>
    <row r="1467" spans="1:12" s="156" customFormat="1" ht="13.8" x14ac:dyDescent="0.3">
      <c r="A1467" s="157" t="s">
        <v>1331</v>
      </c>
      <c r="B1467" s="158" t="s">
        <v>1332</v>
      </c>
      <c r="C1467" s="159"/>
      <c r="D1467" s="160"/>
      <c r="E1467" s="160"/>
      <c r="F1467" s="160"/>
      <c r="G1467" s="160"/>
      <c r="H1467" s="160"/>
      <c r="I1467" s="161"/>
      <c r="L1467" s="156" t="str">
        <f t="shared" si="74"/>
        <v/>
      </c>
    </row>
    <row r="1468" spans="1:12" s="156" customFormat="1" ht="13.8" x14ac:dyDescent="0.3">
      <c r="A1468" s="9"/>
      <c r="B1468" s="9"/>
      <c r="C1468" s="9"/>
      <c r="D1468" s="9"/>
      <c r="E1468" s="9"/>
      <c r="F1468" s="9"/>
      <c r="G1468" s="9"/>
      <c r="H1468" s="9"/>
      <c r="I1468" s="69"/>
      <c r="L1468" s="156" t="str">
        <f t="shared" si="74"/>
        <v/>
      </c>
    </row>
    <row r="1469" spans="1:12" s="156" customFormat="1" ht="13.8" x14ac:dyDescent="0.3">
      <c r="A1469" s="157" t="s">
        <v>1333</v>
      </c>
      <c r="B1469" s="158" t="s">
        <v>1334</v>
      </c>
      <c r="C1469" s="159"/>
      <c r="D1469" s="160"/>
      <c r="E1469" s="160"/>
      <c r="F1469" s="160"/>
      <c r="G1469" s="160"/>
      <c r="H1469" s="160"/>
      <c r="I1469" s="161"/>
      <c r="L1469" s="156" t="str">
        <f t="shared" si="74"/>
        <v/>
      </c>
    </row>
    <row r="1470" spans="1:12" s="156" customFormat="1" ht="13.8" x14ac:dyDescent="0.3">
      <c r="A1470" s="9"/>
      <c r="B1470" s="9"/>
      <c r="C1470" s="9"/>
      <c r="D1470" s="9"/>
      <c r="E1470" s="9"/>
      <c r="F1470" s="9"/>
      <c r="G1470" s="9"/>
      <c r="H1470" s="9"/>
      <c r="I1470" s="69"/>
      <c r="L1470" s="156" t="str">
        <f t="shared" si="74"/>
        <v/>
      </c>
    </row>
    <row r="1471" spans="1:12" s="156" customFormat="1" ht="13.8" x14ac:dyDescent="0.3">
      <c r="A1471" s="162" t="s">
        <v>1335</v>
      </c>
      <c r="B1471" s="163" t="s">
        <v>1336</v>
      </c>
      <c r="C1471" s="164"/>
      <c r="D1471" s="165"/>
      <c r="E1471" s="165"/>
      <c r="F1471" s="164"/>
      <c r="G1471" s="165" t="s">
        <v>326</v>
      </c>
      <c r="H1471" s="165" t="s">
        <v>538</v>
      </c>
      <c r="I1471" s="166">
        <v>1286.1400000000006</v>
      </c>
      <c r="L1471" s="156">
        <f t="shared" si="74"/>
        <v>0</v>
      </c>
    </row>
    <row r="1472" spans="1:12" s="156" customFormat="1" ht="13.2" x14ac:dyDescent="0.25">
      <c r="A1472" s="167"/>
      <c r="B1472" s="167"/>
      <c r="C1472" s="167"/>
      <c r="D1472" s="167"/>
      <c r="E1472" s="167"/>
      <c r="F1472" s="167"/>
      <c r="G1472" s="167"/>
      <c r="H1472" s="167"/>
      <c r="I1472" s="168"/>
      <c r="L1472" s="156" t="str">
        <f t="shared" si="74"/>
        <v/>
      </c>
    </row>
    <row r="1473" spans="1:12" s="156" customFormat="1" ht="13.8" x14ac:dyDescent="0.3">
      <c r="A1473" s="162" t="s">
        <v>1337</v>
      </c>
      <c r="B1473" s="163" t="s">
        <v>1338</v>
      </c>
      <c r="C1473" s="164"/>
      <c r="D1473" s="165"/>
      <c r="E1473" s="165"/>
      <c r="F1473" s="164"/>
      <c r="G1473" s="165" t="s">
        <v>337</v>
      </c>
      <c r="H1473" s="165" t="s">
        <v>538</v>
      </c>
      <c r="I1473" s="166">
        <v>414.00000000000011</v>
      </c>
      <c r="L1473" s="156">
        <f t="shared" si="74"/>
        <v>0</v>
      </c>
    </row>
    <row r="1474" spans="1:12" s="156" customFormat="1" ht="13.2" x14ac:dyDescent="0.25">
      <c r="A1474" s="167"/>
      <c r="B1474" s="167"/>
      <c r="C1474" s="167"/>
      <c r="D1474" s="167"/>
      <c r="E1474" s="167"/>
      <c r="F1474" s="167"/>
      <c r="G1474" s="167"/>
      <c r="H1474" s="167"/>
      <c r="I1474" s="168"/>
      <c r="L1474" s="156" t="str">
        <f t="shared" si="74"/>
        <v/>
      </c>
    </row>
    <row r="1475" spans="1:12" s="156" customFormat="1" ht="13.8" x14ac:dyDescent="0.3">
      <c r="A1475" s="162" t="s">
        <v>1339</v>
      </c>
      <c r="B1475" s="163" t="s">
        <v>1340</v>
      </c>
      <c r="C1475" s="164"/>
      <c r="D1475" s="165"/>
      <c r="E1475" s="165"/>
      <c r="F1475" s="164"/>
      <c r="G1475" s="165" t="s">
        <v>326</v>
      </c>
      <c r="H1475" s="165" t="s">
        <v>538</v>
      </c>
      <c r="I1475" s="166">
        <v>438.58000000000004</v>
      </c>
      <c r="L1475" s="156">
        <f t="shared" si="74"/>
        <v>0</v>
      </c>
    </row>
    <row r="1476" spans="1:12" s="156" customFormat="1" ht="13.2" x14ac:dyDescent="0.25">
      <c r="A1476" s="167"/>
      <c r="B1476" s="167"/>
      <c r="C1476" s="167"/>
      <c r="D1476" s="167"/>
      <c r="E1476" s="167"/>
      <c r="F1476" s="167"/>
      <c r="G1476" s="167"/>
      <c r="H1476" s="167"/>
      <c r="I1476" s="168"/>
      <c r="L1476" s="156" t="str">
        <f t="shared" si="74"/>
        <v/>
      </c>
    </row>
    <row r="1477" spans="1:12" s="156" customFormat="1" ht="13.8" x14ac:dyDescent="0.3">
      <c r="A1477" s="162" t="s">
        <v>1341</v>
      </c>
      <c r="B1477" s="163" t="s">
        <v>1342</v>
      </c>
      <c r="C1477" s="164"/>
      <c r="D1477" s="165"/>
      <c r="E1477" s="165"/>
      <c r="F1477" s="164"/>
      <c r="G1477" s="165" t="s">
        <v>326</v>
      </c>
      <c r="H1477" s="165" t="s">
        <v>538</v>
      </c>
      <c r="I1477" s="166">
        <v>2882.59</v>
      </c>
      <c r="L1477" s="156">
        <f t="shared" si="74"/>
        <v>0</v>
      </c>
    </row>
    <row r="1478" spans="1:12" s="156" customFormat="1" ht="13.2" x14ac:dyDescent="0.25">
      <c r="A1478" s="167"/>
      <c r="B1478" s="167"/>
      <c r="C1478" s="167"/>
      <c r="D1478" s="167"/>
      <c r="E1478" s="167"/>
      <c r="F1478" s="167"/>
      <c r="G1478" s="167"/>
      <c r="H1478" s="167"/>
      <c r="I1478" s="168"/>
      <c r="L1478" s="156" t="str">
        <f t="shared" si="74"/>
        <v/>
      </c>
    </row>
    <row r="1479" spans="1:12" s="156" customFormat="1" ht="13.8" x14ac:dyDescent="0.3">
      <c r="A1479" s="157" t="s">
        <v>1343</v>
      </c>
      <c r="B1479" s="158" t="s">
        <v>1344</v>
      </c>
      <c r="C1479" s="159"/>
      <c r="D1479" s="160"/>
      <c r="E1479" s="189"/>
      <c r="F1479" s="189"/>
      <c r="G1479" s="160"/>
      <c r="H1479" s="160"/>
      <c r="I1479" s="190"/>
      <c r="L1479" s="156" t="str">
        <f t="shared" si="74"/>
        <v/>
      </c>
    </row>
    <row r="1480" spans="1:12" s="156" customFormat="1" ht="13.8" x14ac:dyDescent="0.3">
      <c r="A1480" s="9"/>
      <c r="B1480" s="9"/>
      <c r="C1480" s="9"/>
      <c r="D1480" s="9"/>
      <c r="E1480" s="9"/>
      <c r="F1480" s="9"/>
      <c r="G1480" s="9"/>
      <c r="H1480" s="9"/>
      <c r="I1480" s="69"/>
      <c r="L1480" s="156" t="str">
        <f t="shared" si="74"/>
        <v/>
      </c>
    </row>
    <row r="1481" spans="1:12" s="156" customFormat="1" ht="13.8" x14ac:dyDescent="0.3">
      <c r="A1481" s="157" t="s">
        <v>1345</v>
      </c>
      <c r="B1481" s="158" t="s">
        <v>1346</v>
      </c>
      <c r="C1481" s="159"/>
      <c r="D1481" s="160"/>
      <c r="E1481" s="160"/>
      <c r="F1481" s="160"/>
      <c r="G1481" s="160"/>
      <c r="H1481" s="160"/>
      <c r="I1481" s="161"/>
      <c r="L1481" s="156" t="str">
        <f t="shared" si="74"/>
        <v/>
      </c>
    </row>
    <row r="1482" spans="1:12" s="156" customFormat="1" ht="13.8" x14ac:dyDescent="0.3">
      <c r="A1482" s="9"/>
      <c r="B1482" s="9"/>
      <c r="C1482" s="9"/>
      <c r="D1482" s="9"/>
      <c r="E1482" s="9"/>
      <c r="F1482" s="9"/>
      <c r="G1482" s="9"/>
      <c r="H1482" s="9"/>
      <c r="I1482" s="69"/>
      <c r="L1482" s="156" t="str">
        <f t="shared" si="74"/>
        <v/>
      </c>
    </row>
    <row r="1483" spans="1:12" s="156" customFormat="1" ht="13.8" x14ac:dyDescent="0.3">
      <c r="A1483" s="171" t="s">
        <v>1347</v>
      </c>
      <c r="B1483" s="172" t="s">
        <v>1348</v>
      </c>
      <c r="C1483" s="173"/>
      <c r="D1483" s="174"/>
      <c r="E1483" s="175"/>
      <c r="F1483" s="173"/>
      <c r="G1483" s="176"/>
      <c r="H1483" s="176"/>
      <c r="I1483" s="177"/>
      <c r="L1483" s="156" t="str">
        <f t="shared" si="74"/>
        <v/>
      </c>
    </row>
    <row r="1484" spans="1:12" s="156" customFormat="1" ht="13.8" x14ac:dyDescent="0.3">
      <c r="A1484" s="162" t="s">
        <v>1347</v>
      </c>
      <c r="B1484" s="163" t="s">
        <v>1348</v>
      </c>
      <c r="C1484" s="164"/>
      <c r="D1484" s="165"/>
      <c r="E1484" s="165"/>
      <c r="F1484" s="164"/>
      <c r="G1484" s="165" t="s">
        <v>326</v>
      </c>
      <c r="H1484" s="165" t="s">
        <v>338</v>
      </c>
      <c r="I1484" s="166"/>
      <c r="L1484" s="156" t="str">
        <f t="shared" si="74"/>
        <v/>
      </c>
    </row>
    <row r="1485" spans="1:12" s="156" customFormat="1" ht="13.8" x14ac:dyDescent="0.3">
      <c r="A1485" s="178" t="s">
        <v>1349</v>
      </c>
      <c r="B1485" s="179" t="s">
        <v>1350</v>
      </c>
      <c r="C1485" s="80"/>
      <c r="D1485" s="180"/>
      <c r="E1485" s="180"/>
      <c r="F1485" s="80"/>
      <c r="G1485" s="180"/>
      <c r="H1485" s="180" t="s">
        <v>338</v>
      </c>
      <c r="I1485" s="186">
        <v>3978.110000000021</v>
      </c>
      <c r="L1485" s="156">
        <f t="shared" si="74"/>
        <v>0</v>
      </c>
    </row>
    <row r="1486" spans="1:12" s="156" customFormat="1" ht="13.8" x14ac:dyDescent="0.3">
      <c r="A1486" s="178" t="s">
        <v>1351</v>
      </c>
      <c r="B1486" s="179" t="s">
        <v>1352</v>
      </c>
      <c r="C1486" s="80"/>
      <c r="D1486" s="180"/>
      <c r="E1486" s="180"/>
      <c r="F1486" s="80"/>
      <c r="G1486" s="180"/>
      <c r="H1486" s="180" t="s">
        <v>338</v>
      </c>
      <c r="I1486" s="186">
        <v>880.92000000000428</v>
      </c>
      <c r="L1486" s="156">
        <f t="shared" si="74"/>
        <v>0</v>
      </c>
    </row>
    <row r="1487" spans="1:12" s="156" customFormat="1" ht="13.2" x14ac:dyDescent="0.25">
      <c r="A1487" s="167"/>
      <c r="B1487" s="167"/>
      <c r="C1487" s="167"/>
      <c r="D1487" s="167"/>
      <c r="E1487" s="188"/>
      <c r="F1487" s="167"/>
      <c r="G1487" s="167"/>
      <c r="H1487" s="167"/>
      <c r="I1487" s="187"/>
      <c r="L1487" s="156" t="str">
        <f t="shared" si="74"/>
        <v/>
      </c>
    </row>
    <row r="1488" spans="1:12" s="156" customFormat="1" ht="13.8" x14ac:dyDescent="0.3">
      <c r="A1488" s="157" t="s">
        <v>1353</v>
      </c>
      <c r="B1488" s="158" t="s">
        <v>1354</v>
      </c>
      <c r="C1488" s="159"/>
      <c r="D1488" s="160"/>
      <c r="E1488" s="189"/>
      <c r="F1488" s="160"/>
      <c r="G1488" s="160"/>
      <c r="H1488" s="160"/>
      <c r="I1488" s="190"/>
      <c r="L1488" s="156" t="str">
        <f t="shared" si="74"/>
        <v/>
      </c>
    </row>
    <row r="1489" spans="1:12" s="156" customFormat="1" ht="13.2" x14ac:dyDescent="0.25">
      <c r="A1489" s="167"/>
      <c r="B1489" s="167"/>
      <c r="C1489" s="167"/>
      <c r="D1489" s="167"/>
      <c r="E1489" s="167"/>
      <c r="F1489" s="167"/>
      <c r="G1489" s="167"/>
      <c r="H1489" s="167"/>
      <c r="I1489" s="168"/>
      <c r="L1489" s="156" t="str">
        <f t="shared" si="74"/>
        <v/>
      </c>
    </row>
    <row r="1490" spans="1:12" s="156" customFormat="1" ht="13.8" x14ac:dyDescent="0.3">
      <c r="A1490" s="162" t="s">
        <v>1355</v>
      </c>
      <c r="B1490" s="163" t="s">
        <v>1356</v>
      </c>
      <c r="C1490" s="164"/>
      <c r="D1490" s="165"/>
      <c r="E1490" s="165"/>
      <c r="F1490" s="164"/>
      <c r="G1490" s="165" t="s">
        <v>326</v>
      </c>
      <c r="H1490" s="165" t="s">
        <v>338</v>
      </c>
      <c r="I1490" s="166">
        <v>3978.11</v>
      </c>
      <c r="L1490" s="156">
        <f t="shared" si="74"/>
        <v>0</v>
      </c>
    </row>
    <row r="1491" spans="1:12" s="156" customFormat="1" ht="13.2" x14ac:dyDescent="0.25">
      <c r="A1491" s="167"/>
      <c r="B1491" s="167"/>
      <c r="C1491" s="167"/>
      <c r="D1491" s="167"/>
      <c r="E1491" s="167"/>
      <c r="F1491" s="167"/>
      <c r="G1491" s="167"/>
      <c r="H1491" s="167"/>
      <c r="I1491" s="168"/>
      <c r="L1491" s="156" t="str">
        <f t="shared" si="74"/>
        <v/>
      </c>
    </row>
    <row r="1492" spans="1:12" s="156" customFormat="1" ht="13.8" x14ac:dyDescent="0.3">
      <c r="A1492" s="162" t="s">
        <v>1357</v>
      </c>
      <c r="B1492" s="163" t="s">
        <v>1358</v>
      </c>
      <c r="C1492" s="164"/>
      <c r="D1492" s="165"/>
      <c r="E1492" s="165"/>
      <c r="F1492" s="164"/>
      <c r="G1492" s="165" t="s">
        <v>326</v>
      </c>
      <c r="H1492" s="165" t="s">
        <v>338</v>
      </c>
      <c r="I1492" s="166">
        <v>880.92</v>
      </c>
      <c r="L1492" s="156">
        <f t="shared" si="74"/>
        <v>0</v>
      </c>
    </row>
    <row r="1493" spans="1:12" s="156" customFormat="1" ht="13.2" x14ac:dyDescent="0.25">
      <c r="A1493" s="167"/>
      <c r="B1493" s="167"/>
      <c r="C1493" s="167"/>
      <c r="D1493" s="167"/>
      <c r="E1493" s="167"/>
      <c r="F1493" s="167"/>
      <c r="G1493" s="167"/>
      <c r="H1493" s="167"/>
      <c r="I1493" s="168"/>
      <c r="L1493" s="156" t="str">
        <f t="shared" si="74"/>
        <v/>
      </c>
    </row>
    <row r="1494" spans="1:12" s="156" customFormat="1" ht="13.8" x14ac:dyDescent="0.3">
      <c r="A1494" s="157" t="s">
        <v>1359</v>
      </c>
      <c r="B1494" s="158" t="s">
        <v>912</v>
      </c>
      <c r="C1494" s="159"/>
      <c r="D1494" s="160"/>
      <c r="E1494" s="189"/>
      <c r="F1494" s="160"/>
      <c r="G1494" s="160"/>
      <c r="H1494" s="160"/>
      <c r="I1494" s="190"/>
      <c r="L1494" s="156" t="str">
        <f t="shared" si="74"/>
        <v/>
      </c>
    </row>
    <row r="1495" spans="1:12" s="156" customFormat="1" ht="13.8" x14ac:dyDescent="0.3">
      <c r="A1495" s="9"/>
      <c r="B1495" s="9"/>
      <c r="C1495" s="9"/>
      <c r="D1495" s="9"/>
      <c r="E1495" s="9"/>
      <c r="F1495" s="9"/>
      <c r="G1495" s="9"/>
      <c r="H1495" s="9"/>
      <c r="I1495" s="69"/>
      <c r="L1495" s="156" t="str">
        <f t="shared" si="74"/>
        <v/>
      </c>
    </row>
    <row r="1496" spans="1:12" s="156" customFormat="1" ht="13.8" x14ac:dyDescent="0.3">
      <c r="A1496" s="162" t="s">
        <v>1360</v>
      </c>
      <c r="B1496" s="163" t="s">
        <v>1361</v>
      </c>
      <c r="C1496" s="164"/>
      <c r="D1496" s="165"/>
      <c r="E1496" s="165"/>
      <c r="F1496" s="164"/>
      <c r="G1496" s="165" t="s">
        <v>12</v>
      </c>
      <c r="H1496" s="165"/>
      <c r="I1496" s="166"/>
      <c r="L1496" s="156" t="str">
        <f t="shared" si="74"/>
        <v/>
      </c>
    </row>
    <row r="1497" spans="1:12" s="156" customFormat="1" ht="13.2" x14ac:dyDescent="0.25">
      <c r="A1497" s="167"/>
      <c r="B1497" s="167"/>
      <c r="C1497" s="167"/>
      <c r="D1497" s="167"/>
      <c r="E1497" s="167"/>
      <c r="F1497" s="167"/>
      <c r="G1497" s="167"/>
      <c r="H1497" s="167"/>
      <c r="I1497" s="168"/>
      <c r="L1497" s="156" t="str">
        <f t="shared" si="74"/>
        <v/>
      </c>
    </row>
    <row r="1498" spans="1:12" s="156" customFormat="1" ht="13.8" x14ac:dyDescent="0.3">
      <c r="A1498" s="157" t="s">
        <v>1362</v>
      </c>
      <c r="B1498" s="158" t="s">
        <v>1363</v>
      </c>
      <c r="C1498" s="159"/>
      <c r="D1498" s="160"/>
      <c r="E1498" s="160"/>
      <c r="F1498" s="160"/>
      <c r="G1498" s="160"/>
      <c r="H1498" s="160"/>
      <c r="I1498" s="161"/>
      <c r="L1498" s="156" t="str">
        <f t="shared" si="74"/>
        <v/>
      </c>
    </row>
    <row r="1499" spans="1:12" s="156" customFormat="1" ht="13.8" x14ac:dyDescent="0.3">
      <c r="A1499" s="9"/>
      <c r="B1499" s="9"/>
      <c r="C1499" s="9"/>
      <c r="D1499" s="9"/>
      <c r="E1499" s="9"/>
      <c r="F1499" s="9"/>
      <c r="G1499" s="9"/>
      <c r="H1499" s="9"/>
      <c r="I1499" s="69"/>
      <c r="L1499" s="156" t="str">
        <f t="shared" si="74"/>
        <v/>
      </c>
    </row>
    <row r="1500" spans="1:12" s="156" customFormat="1" ht="13.8" x14ac:dyDescent="0.3">
      <c r="A1500" s="171" t="s">
        <v>1364</v>
      </c>
      <c r="B1500" s="172" t="s">
        <v>1365</v>
      </c>
      <c r="C1500" s="173"/>
      <c r="D1500" s="174"/>
      <c r="E1500" s="175"/>
      <c r="F1500" s="173"/>
      <c r="G1500" s="176"/>
      <c r="H1500" s="176"/>
      <c r="I1500" s="177"/>
      <c r="L1500" s="156" t="str">
        <f t="shared" ref="L1500:L1563" si="75">IF(OR(I1500="",I1500=0),"",IF(J1500="",I1500*K1500,J1500*K1500))</f>
        <v/>
      </c>
    </row>
    <row r="1501" spans="1:12" s="156" customFormat="1" ht="13.8" x14ac:dyDescent="0.3">
      <c r="A1501" s="162" t="s">
        <v>1364</v>
      </c>
      <c r="B1501" s="163" t="s">
        <v>1365</v>
      </c>
      <c r="C1501" s="164"/>
      <c r="D1501" s="165"/>
      <c r="E1501" s="165"/>
      <c r="F1501" s="164"/>
      <c r="G1501" s="165" t="s">
        <v>326</v>
      </c>
      <c r="H1501" s="165" t="s">
        <v>327</v>
      </c>
      <c r="I1501" s="169"/>
      <c r="L1501" s="156" t="str">
        <f t="shared" si="75"/>
        <v/>
      </c>
    </row>
    <row r="1502" spans="1:12" s="156" customFormat="1" ht="13.8" x14ac:dyDescent="0.3">
      <c r="A1502" s="178" t="s">
        <v>1366</v>
      </c>
      <c r="B1502" s="179" t="s">
        <v>1367</v>
      </c>
      <c r="C1502" s="80"/>
      <c r="D1502" s="180"/>
      <c r="E1502" s="180"/>
      <c r="F1502" s="80"/>
      <c r="G1502" s="180"/>
      <c r="H1502" s="180" t="s">
        <v>327</v>
      </c>
      <c r="I1502" s="181">
        <v>2</v>
      </c>
      <c r="L1502" s="156">
        <f t="shared" si="75"/>
        <v>0</v>
      </c>
    </row>
    <row r="1503" spans="1:12" s="156" customFormat="1" ht="13.8" x14ac:dyDescent="0.3">
      <c r="A1503" s="178" t="s">
        <v>1368</v>
      </c>
      <c r="B1503" s="179" t="s">
        <v>1369</v>
      </c>
      <c r="C1503" s="80"/>
      <c r="D1503" s="180"/>
      <c r="E1503" s="180"/>
      <c r="F1503" s="80"/>
      <c r="G1503" s="180"/>
      <c r="H1503" s="180" t="s">
        <v>327</v>
      </c>
      <c r="I1503" s="181">
        <v>1</v>
      </c>
      <c r="L1503" s="156">
        <f t="shared" si="75"/>
        <v>0</v>
      </c>
    </row>
    <row r="1504" spans="1:12" s="156" customFormat="1" ht="13.8" x14ac:dyDescent="0.3">
      <c r="A1504" s="178" t="s">
        <v>1370</v>
      </c>
      <c r="B1504" s="179" t="s">
        <v>1371</v>
      </c>
      <c r="C1504" s="80"/>
      <c r="D1504" s="180"/>
      <c r="E1504" s="180"/>
      <c r="F1504" s="80"/>
      <c r="G1504" s="180"/>
      <c r="H1504" s="180" t="s">
        <v>327</v>
      </c>
      <c r="I1504" s="181">
        <v>1</v>
      </c>
      <c r="L1504" s="156">
        <f t="shared" si="75"/>
        <v>0</v>
      </c>
    </row>
    <row r="1505" spans="1:12" s="156" customFormat="1" ht="13.8" x14ac:dyDescent="0.3">
      <c r="A1505" s="178" t="s">
        <v>1372</v>
      </c>
      <c r="B1505" s="179" t="s">
        <v>1373</v>
      </c>
      <c r="C1505" s="80"/>
      <c r="D1505" s="180"/>
      <c r="E1505" s="180"/>
      <c r="F1505" s="80"/>
      <c r="G1505" s="180"/>
      <c r="H1505" s="180" t="s">
        <v>327</v>
      </c>
      <c r="I1505" s="181">
        <v>2</v>
      </c>
      <c r="L1505" s="156">
        <f t="shared" si="75"/>
        <v>0</v>
      </c>
    </row>
    <row r="1506" spans="1:12" s="156" customFormat="1" ht="13.8" x14ac:dyDescent="0.3">
      <c r="A1506" s="178" t="s">
        <v>1374</v>
      </c>
      <c r="B1506" s="179" t="s">
        <v>1375</v>
      </c>
      <c r="C1506" s="80"/>
      <c r="D1506" s="180"/>
      <c r="E1506" s="180"/>
      <c r="F1506" s="80"/>
      <c r="G1506" s="180"/>
      <c r="H1506" s="180" t="s">
        <v>327</v>
      </c>
      <c r="I1506" s="181">
        <v>1</v>
      </c>
      <c r="L1506" s="156">
        <f t="shared" si="75"/>
        <v>0</v>
      </c>
    </row>
    <row r="1507" spans="1:12" s="156" customFormat="1" ht="13.2" x14ac:dyDescent="0.25">
      <c r="A1507" s="167"/>
      <c r="B1507" s="167"/>
      <c r="C1507" s="167"/>
      <c r="D1507" s="167"/>
      <c r="E1507" s="182"/>
      <c r="F1507" s="188"/>
      <c r="G1507" s="167"/>
      <c r="H1507" s="167"/>
      <c r="I1507" s="183"/>
      <c r="L1507" s="156" t="str">
        <f t="shared" si="75"/>
        <v/>
      </c>
    </row>
    <row r="1508" spans="1:12" s="156" customFormat="1" ht="13.8" x14ac:dyDescent="0.3">
      <c r="A1508" s="157" t="s">
        <v>1376</v>
      </c>
      <c r="B1508" s="158" t="s">
        <v>1377</v>
      </c>
      <c r="C1508" s="159"/>
      <c r="D1508" s="160"/>
      <c r="E1508" s="184"/>
      <c r="F1508" s="189"/>
      <c r="G1508" s="160"/>
      <c r="H1508" s="160"/>
      <c r="I1508" s="185"/>
      <c r="L1508" s="156" t="str">
        <f t="shared" si="75"/>
        <v/>
      </c>
    </row>
    <row r="1509" spans="1:12" s="156" customFormat="1" ht="13.8" x14ac:dyDescent="0.3">
      <c r="A1509" s="9"/>
      <c r="B1509" s="9"/>
      <c r="C1509" s="9"/>
      <c r="D1509" s="9"/>
      <c r="E1509" s="9"/>
      <c r="F1509" s="9"/>
      <c r="G1509" s="9"/>
      <c r="H1509" s="9"/>
      <c r="I1509" s="69"/>
      <c r="L1509" s="156" t="str">
        <f t="shared" si="75"/>
        <v/>
      </c>
    </row>
    <row r="1510" spans="1:12" s="156" customFormat="1" ht="13.8" x14ac:dyDescent="0.3">
      <c r="A1510" s="157" t="s">
        <v>1378</v>
      </c>
      <c r="B1510" s="158" t="s">
        <v>1379</v>
      </c>
      <c r="C1510" s="159"/>
      <c r="D1510" s="160"/>
      <c r="E1510" s="160"/>
      <c r="F1510" s="160"/>
      <c r="G1510" s="160"/>
      <c r="H1510" s="160"/>
      <c r="I1510" s="161"/>
      <c r="L1510" s="156" t="str">
        <f t="shared" si="75"/>
        <v/>
      </c>
    </row>
    <row r="1511" spans="1:12" s="156" customFormat="1" ht="13.8" x14ac:dyDescent="0.3">
      <c r="A1511" s="9"/>
      <c r="B1511" s="9"/>
      <c r="C1511" s="9"/>
      <c r="D1511" s="9"/>
      <c r="E1511" s="9"/>
      <c r="F1511" s="9"/>
      <c r="G1511" s="9"/>
      <c r="H1511" s="9"/>
      <c r="I1511" s="69"/>
      <c r="L1511" s="156" t="str">
        <f t="shared" si="75"/>
        <v/>
      </c>
    </row>
    <row r="1512" spans="1:12" s="156" customFormat="1" ht="13.8" x14ac:dyDescent="0.3">
      <c r="A1512" s="157" t="s">
        <v>1380</v>
      </c>
      <c r="B1512" s="158" t="s">
        <v>1381</v>
      </c>
      <c r="C1512" s="159"/>
      <c r="D1512" s="160"/>
      <c r="E1512" s="160"/>
      <c r="F1512" s="160"/>
      <c r="G1512" s="160"/>
      <c r="H1512" s="160"/>
      <c r="I1512" s="161"/>
      <c r="L1512" s="156" t="str">
        <f t="shared" si="75"/>
        <v/>
      </c>
    </row>
    <row r="1513" spans="1:12" s="156" customFormat="1" ht="13.8" x14ac:dyDescent="0.3">
      <c r="A1513" s="9"/>
      <c r="B1513" s="9"/>
      <c r="C1513" s="9"/>
      <c r="D1513" s="9"/>
      <c r="E1513" s="9"/>
      <c r="F1513" s="9"/>
      <c r="G1513" s="9"/>
      <c r="H1513" s="9"/>
      <c r="I1513" s="69"/>
      <c r="L1513" s="156" t="str">
        <f t="shared" si="75"/>
        <v/>
      </c>
    </row>
    <row r="1514" spans="1:12" s="156" customFormat="1" ht="13.8" x14ac:dyDescent="0.3">
      <c r="A1514" s="157" t="s">
        <v>1382</v>
      </c>
      <c r="B1514" s="158" t="s">
        <v>1383</v>
      </c>
      <c r="C1514" s="159"/>
      <c r="D1514" s="160"/>
      <c r="E1514" s="160"/>
      <c r="F1514" s="160"/>
      <c r="G1514" s="160"/>
      <c r="H1514" s="160"/>
      <c r="I1514" s="161"/>
      <c r="L1514" s="156" t="str">
        <f t="shared" si="75"/>
        <v/>
      </c>
    </row>
    <row r="1515" spans="1:12" s="156" customFormat="1" ht="13.8" x14ac:dyDescent="0.3">
      <c r="A1515" s="9"/>
      <c r="B1515" s="9"/>
      <c r="C1515" s="9"/>
      <c r="D1515" s="9"/>
      <c r="E1515" s="9"/>
      <c r="F1515" s="9"/>
      <c r="G1515" s="9"/>
      <c r="H1515" s="9"/>
      <c r="I1515" s="69"/>
      <c r="L1515" s="156" t="str">
        <f t="shared" si="75"/>
        <v/>
      </c>
    </row>
    <row r="1516" spans="1:12" s="156" customFormat="1" ht="13.8" x14ac:dyDescent="0.3">
      <c r="A1516" s="157" t="s">
        <v>1384</v>
      </c>
      <c r="B1516" s="158" t="s">
        <v>1385</v>
      </c>
      <c r="C1516" s="159"/>
      <c r="D1516" s="160"/>
      <c r="E1516" s="160"/>
      <c r="F1516" s="160"/>
      <c r="G1516" s="160"/>
      <c r="H1516" s="160"/>
      <c r="I1516" s="161"/>
      <c r="L1516" s="156" t="str">
        <f t="shared" si="75"/>
        <v/>
      </c>
    </row>
    <row r="1517" spans="1:12" s="156" customFormat="1" ht="13.8" x14ac:dyDescent="0.3">
      <c r="A1517" s="9"/>
      <c r="B1517" s="9"/>
      <c r="C1517" s="9"/>
      <c r="D1517" s="9"/>
      <c r="E1517" s="9"/>
      <c r="F1517" s="9"/>
      <c r="G1517" s="9"/>
      <c r="H1517" s="9"/>
      <c r="I1517" s="69"/>
      <c r="L1517" s="156" t="str">
        <f t="shared" si="75"/>
        <v/>
      </c>
    </row>
    <row r="1518" spans="1:12" s="156" customFormat="1" ht="13.8" x14ac:dyDescent="0.3">
      <c r="A1518" s="157" t="s">
        <v>1386</v>
      </c>
      <c r="B1518" s="158" t="s">
        <v>1387</v>
      </c>
      <c r="C1518" s="159"/>
      <c r="D1518" s="160"/>
      <c r="E1518" s="160"/>
      <c r="F1518" s="160"/>
      <c r="G1518" s="160"/>
      <c r="H1518" s="160"/>
      <c r="I1518" s="161"/>
      <c r="L1518" s="156" t="str">
        <f t="shared" si="75"/>
        <v/>
      </c>
    </row>
    <row r="1519" spans="1:12" s="156" customFormat="1" ht="13.8" x14ac:dyDescent="0.3">
      <c r="A1519" s="9"/>
      <c r="B1519" s="9"/>
      <c r="C1519" s="9"/>
      <c r="D1519" s="9"/>
      <c r="E1519" s="9"/>
      <c r="F1519" s="9"/>
      <c r="G1519" s="9"/>
      <c r="H1519" s="9"/>
      <c r="I1519" s="69"/>
      <c r="L1519" s="156" t="str">
        <f t="shared" si="75"/>
        <v/>
      </c>
    </row>
    <row r="1520" spans="1:12" s="156" customFormat="1" ht="13.8" x14ac:dyDescent="0.3">
      <c r="A1520" s="157" t="s">
        <v>1388</v>
      </c>
      <c r="B1520" s="158" t="s">
        <v>1389</v>
      </c>
      <c r="C1520" s="159"/>
      <c r="D1520" s="160"/>
      <c r="E1520" s="160"/>
      <c r="F1520" s="160"/>
      <c r="G1520" s="160"/>
      <c r="H1520" s="160"/>
      <c r="I1520" s="161"/>
      <c r="L1520" s="156" t="str">
        <f t="shared" si="75"/>
        <v/>
      </c>
    </row>
    <row r="1521" spans="1:12" s="156" customFormat="1" ht="13.2" x14ac:dyDescent="0.25">
      <c r="A1521" s="167"/>
      <c r="B1521" s="167"/>
      <c r="C1521" s="167"/>
      <c r="D1521" s="167"/>
      <c r="E1521" s="167"/>
      <c r="F1521" s="167"/>
      <c r="G1521" s="167"/>
      <c r="H1521" s="167"/>
      <c r="I1521" s="168"/>
      <c r="L1521" s="156" t="str">
        <f t="shared" si="75"/>
        <v/>
      </c>
    </row>
    <row r="1522" spans="1:12" s="156" customFormat="1" ht="13.8" x14ac:dyDescent="0.3">
      <c r="A1522" s="157" t="s">
        <v>1390</v>
      </c>
      <c r="B1522" s="158" t="s">
        <v>1389</v>
      </c>
      <c r="C1522" s="159"/>
      <c r="D1522" s="160"/>
      <c r="E1522" s="160"/>
      <c r="F1522" s="160"/>
      <c r="G1522" s="160"/>
      <c r="H1522" s="160"/>
      <c r="I1522" s="161"/>
      <c r="L1522" s="156" t="str">
        <f t="shared" si="75"/>
        <v/>
      </c>
    </row>
    <row r="1523" spans="1:12" s="156" customFormat="1" ht="13.8" x14ac:dyDescent="0.3">
      <c r="A1523" s="9"/>
      <c r="B1523" s="9"/>
      <c r="C1523" s="9"/>
      <c r="D1523" s="9"/>
      <c r="E1523" s="9"/>
      <c r="F1523" s="9"/>
      <c r="G1523" s="9"/>
      <c r="H1523" s="9"/>
      <c r="I1523" s="69"/>
      <c r="L1523" s="156" t="str">
        <f t="shared" si="75"/>
        <v/>
      </c>
    </row>
    <row r="1524" spans="1:12" s="156" customFormat="1" ht="13.8" x14ac:dyDescent="0.3">
      <c r="A1524" s="157" t="s">
        <v>1391</v>
      </c>
      <c r="B1524" s="158" t="s">
        <v>1392</v>
      </c>
      <c r="C1524" s="159"/>
      <c r="D1524" s="160"/>
      <c r="E1524" s="160"/>
      <c r="F1524" s="160"/>
      <c r="G1524" s="160"/>
      <c r="H1524" s="160"/>
      <c r="I1524" s="161"/>
      <c r="L1524" s="156" t="str">
        <f t="shared" si="75"/>
        <v/>
      </c>
    </row>
    <row r="1525" spans="1:12" s="156" customFormat="1" ht="13.8" x14ac:dyDescent="0.3">
      <c r="A1525" s="9"/>
      <c r="B1525" s="9"/>
      <c r="C1525" s="9"/>
      <c r="D1525" s="9"/>
      <c r="E1525" s="9"/>
      <c r="F1525" s="9"/>
      <c r="G1525" s="9"/>
      <c r="H1525" s="9"/>
      <c r="I1525" s="69"/>
      <c r="L1525" s="156" t="str">
        <f t="shared" si="75"/>
        <v/>
      </c>
    </row>
    <row r="1526" spans="1:12" s="156" customFormat="1" ht="13.8" x14ac:dyDescent="0.3">
      <c r="A1526" s="162" t="s">
        <v>1393</v>
      </c>
      <c r="B1526" s="163" t="s">
        <v>1394</v>
      </c>
      <c r="C1526" s="164"/>
      <c r="D1526" s="165"/>
      <c r="E1526" s="165"/>
      <c r="F1526" s="164"/>
      <c r="G1526" s="165" t="s">
        <v>326</v>
      </c>
      <c r="H1526" s="165" t="s">
        <v>327</v>
      </c>
      <c r="I1526" s="169">
        <v>168</v>
      </c>
      <c r="L1526" s="156">
        <f t="shared" si="75"/>
        <v>0</v>
      </c>
    </row>
    <row r="1527" spans="1:12" s="156" customFormat="1" ht="13.2" x14ac:dyDescent="0.25">
      <c r="A1527" s="167"/>
      <c r="B1527" s="167"/>
      <c r="C1527" s="167"/>
      <c r="D1527" s="167"/>
      <c r="E1527" s="167"/>
      <c r="F1527" s="167"/>
      <c r="G1527" s="167"/>
      <c r="H1527" s="167"/>
      <c r="I1527" s="168"/>
      <c r="L1527" s="156" t="str">
        <f t="shared" si="75"/>
        <v/>
      </c>
    </row>
    <row r="1528" spans="1:12" s="156" customFormat="1" ht="13.8" x14ac:dyDescent="0.3">
      <c r="A1528" s="162" t="s">
        <v>1395</v>
      </c>
      <c r="B1528" s="163" t="s">
        <v>1396</v>
      </c>
      <c r="C1528" s="164"/>
      <c r="D1528" s="165"/>
      <c r="E1528" s="165"/>
      <c r="F1528" s="164"/>
      <c r="G1528" s="165" t="s">
        <v>326</v>
      </c>
      <c r="H1528" s="165" t="s">
        <v>327</v>
      </c>
      <c r="I1528" s="169">
        <v>24</v>
      </c>
      <c r="L1528" s="156">
        <f t="shared" si="75"/>
        <v>0</v>
      </c>
    </row>
    <row r="1529" spans="1:12" s="156" customFormat="1" ht="13.2" x14ac:dyDescent="0.25">
      <c r="A1529" s="167"/>
      <c r="B1529" s="167"/>
      <c r="C1529" s="167"/>
      <c r="D1529" s="167"/>
      <c r="E1529" s="167"/>
      <c r="F1529" s="167"/>
      <c r="G1529" s="167"/>
      <c r="H1529" s="167"/>
      <c r="I1529" s="168"/>
      <c r="L1529" s="156" t="str">
        <f t="shared" si="75"/>
        <v/>
      </c>
    </row>
    <row r="1530" spans="1:12" s="156" customFormat="1" ht="13.8" x14ac:dyDescent="0.3">
      <c r="A1530" s="157" t="s">
        <v>1397</v>
      </c>
      <c r="B1530" s="158" t="s">
        <v>1398</v>
      </c>
      <c r="C1530" s="159"/>
      <c r="D1530" s="160"/>
      <c r="E1530" s="160"/>
      <c r="F1530" s="160"/>
      <c r="G1530" s="160"/>
      <c r="H1530" s="160"/>
      <c r="I1530" s="161"/>
      <c r="L1530" s="156" t="str">
        <f t="shared" si="75"/>
        <v/>
      </c>
    </row>
    <row r="1531" spans="1:12" s="156" customFormat="1" ht="13.8" x14ac:dyDescent="0.3">
      <c r="A1531" s="9"/>
      <c r="B1531" s="9"/>
      <c r="C1531" s="9"/>
      <c r="D1531" s="9"/>
      <c r="E1531" s="9"/>
      <c r="F1531" s="9"/>
      <c r="G1531" s="9"/>
      <c r="H1531" s="9"/>
      <c r="I1531" s="69"/>
      <c r="L1531" s="156" t="str">
        <f t="shared" si="75"/>
        <v/>
      </c>
    </row>
    <row r="1532" spans="1:12" s="156" customFormat="1" ht="13.8" x14ac:dyDescent="0.3">
      <c r="A1532" s="162" t="s">
        <v>1399</v>
      </c>
      <c r="B1532" s="163" t="s">
        <v>1394</v>
      </c>
      <c r="C1532" s="164"/>
      <c r="D1532" s="165"/>
      <c r="E1532" s="165"/>
      <c r="F1532" s="164"/>
      <c r="G1532" s="165" t="s">
        <v>326</v>
      </c>
      <c r="H1532" s="165" t="s">
        <v>327</v>
      </c>
      <c r="I1532" s="169">
        <v>168</v>
      </c>
      <c r="L1532" s="156">
        <f t="shared" si="75"/>
        <v>0</v>
      </c>
    </row>
    <row r="1533" spans="1:12" s="156" customFormat="1" ht="13.2" x14ac:dyDescent="0.25">
      <c r="A1533" s="167"/>
      <c r="B1533" s="167"/>
      <c r="C1533" s="167"/>
      <c r="D1533" s="167"/>
      <c r="E1533" s="167"/>
      <c r="F1533" s="167"/>
      <c r="G1533" s="167"/>
      <c r="H1533" s="167"/>
      <c r="I1533" s="168"/>
      <c r="L1533" s="156" t="str">
        <f t="shared" si="75"/>
        <v/>
      </c>
    </row>
    <row r="1534" spans="1:12" s="156" customFormat="1" ht="13.8" x14ac:dyDescent="0.3">
      <c r="A1534" s="162" t="s">
        <v>1400</v>
      </c>
      <c r="B1534" s="163" t="s">
        <v>1394</v>
      </c>
      <c r="C1534" s="164"/>
      <c r="D1534" s="165"/>
      <c r="E1534" s="165"/>
      <c r="F1534" s="164"/>
      <c r="G1534" s="165" t="s">
        <v>326</v>
      </c>
      <c r="H1534" s="165" t="s">
        <v>327</v>
      </c>
      <c r="I1534" s="169">
        <v>24</v>
      </c>
      <c r="L1534" s="156">
        <f t="shared" si="75"/>
        <v>0</v>
      </c>
    </row>
    <row r="1535" spans="1:12" s="156" customFormat="1" ht="13.2" x14ac:dyDescent="0.25">
      <c r="A1535" s="167"/>
      <c r="B1535" s="167"/>
      <c r="C1535" s="167"/>
      <c r="D1535" s="167"/>
      <c r="E1535" s="167"/>
      <c r="F1535" s="167"/>
      <c r="G1535" s="167"/>
      <c r="H1535" s="167"/>
      <c r="I1535" s="168"/>
      <c r="L1535" s="156" t="str">
        <f t="shared" si="75"/>
        <v/>
      </c>
    </row>
    <row r="1536" spans="1:12" s="156" customFormat="1" ht="13.8" x14ac:dyDescent="0.3">
      <c r="A1536" s="157" t="s">
        <v>1401</v>
      </c>
      <c r="B1536" s="158" t="s">
        <v>1402</v>
      </c>
      <c r="C1536" s="159"/>
      <c r="D1536" s="160"/>
      <c r="E1536" s="160"/>
      <c r="F1536" s="160"/>
      <c r="G1536" s="160"/>
      <c r="H1536" s="160"/>
      <c r="I1536" s="161"/>
      <c r="L1536" s="156" t="str">
        <f t="shared" si="75"/>
        <v/>
      </c>
    </row>
    <row r="1537" spans="1:12" s="156" customFormat="1" ht="13.8" x14ac:dyDescent="0.3">
      <c r="A1537" s="9"/>
      <c r="B1537" s="9"/>
      <c r="C1537" s="9"/>
      <c r="D1537" s="9"/>
      <c r="E1537" s="9"/>
      <c r="F1537" s="9"/>
      <c r="G1537" s="9"/>
      <c r="H1537" s="9"/>
      <c r="I1537" s="69"/>
      <c r="L1537" s="156" t="str">
        <f t="shared" si="75"/>
        <v/>
      </c>
    </row>
    <row r="1538" spans="1:12" s="156" customFormat="1" ht="13.8" x14ac:dyDescent="0.3">
      <c r="A1538" s="162" t="s">
        <v>1403</v>
      </c>
      <c r="B1538" s="163" t="s">
        <v>1404</v>
      </c>
      <c r="C1538" s="164"/>
      <c r="D1538" s="165"/>
      <c r="E1538" s="165"/>
      <c r="F1538" s="164"/>
      <c r="G1538" s="165" t="s">
        <v>326</v>
      </c>
      <c r="H1538" s="165" t="s">
        <v>327</v>
      </c>
      <c r="I1538" s="169">
        <v>6</v>
      </c>
      <c r="L1538" s="156">
        <f t="shared" si="75"/>
        <v>0</v>
      </c>
    </row>
    <row r="1539" spans="1:12" s="156" customFormat="1" ht="13.2" x14ac:dyDescent="0.25">
      <c r="A1539" s="167"/>
      <c r="B1539" s="167"/>
      <c r="C1539" s="167"/>
      <c r="D1539" s="167"/>
      <c r="E1539" s="167"/>
      <c r="F1539" s="167"/>
      <c r="G1539" s="167"/>
      <c r="H1539" s="167"/>
      <c r="I1539" s="168"/>
      <c r="L1539" s="156" t="str">
        <f t="shared" si="75"/>
        <v/>
      </c>
    </row>
    <row r="1540" spans="1:12" s="156" customFormat="1" ht="13.8" x14ac:dyDescent="0.3">
      <c r="A1540" s="162" t="s">
        <v>1405</v>
      </c>
      <c r="B1540" s="163" t="s">
        <v>1406</v>
      </c>
      <c r="C1540" s="164"/>
      <c r="D1540" s="165"/>
      <c r="E1540" s="165"/>
      <c r="F1540" s="164"/>
      <c r="G1540" s="165" t="s">
        <v>326</v>
      </c>
      <c r="H1540" s="165" t="s">
        <v>327</v>
      </c>
      <c r="I1540" s="169">
        <v>1</v>
      </c>
      <c r="L1540" s="156">
        <f t="shared" si="75"/>
        <v>0</v>
      </c>
    </row>
    <row r="1541" spans="1:12" s="156" customFormat="1" ht="13.2" x14ac:dyDescent="0.25">
      <c r="A1541" s="167"/>
      <c r="B1541" s="167"/>
      <c r="C1541" s="167"/>
      <c r="D1541" s="167"/>
      <c r="E1541" s="167"/>
      <c r="F1541" s="167"/>
      <c r="G1541" s="167"/>
      <c r="H1541" s="167"/>
      <c r="I1541" s="168"/>
      <c r="L1541" s="156" t="str">
        <f t="shared" si="75"/>
        <v/>
      </c>
    </row>
    <row r="1542" spans="1:12" s="156" customFormat="1" ht="13.8" x14ac:dyDescent="0.3">
      <c r="A1542" s="162" t="s">
        <v>1407</v>
      </c>
      <c r="B1542" s="163" t="s">
        <v>1408</v>
      </c>
      <c r="C1542" s="164"/>
      <c r="D1542" s="165"/>
      <c r="E1542" s="165"/>
      <c r="F1542" s="164"/>
      <c r="G1542" s="165" t="s">
        <v>326</v>
      </c>
      <c r="H1542" s="165" t="s">
        <v>327</v>
      </c>
      <c r="I1542" s="169">
        <v>12</v>
      </c>
      <c r="L1542" s="156">
        <f t="shared" si="75"/>
        <v>0</v>
      </c>
    </row>
    <row r="1543" spans="1:12" s="156" customFormat="1" ht="13.2" x14ac:dyDescent="0.25">
      <c r="A1543" s="167"/>
      <c r="B1543" s="167"/>
      <c r="C1543" s="167"/>
      <c r="D1543" s="167"/>
      <c r="E1543" s="167"/>
      <c r="F1543" s="167"/>
      <c r="G1543" s="167"/>
      <c r="H1543" s="167"/>
      <c r="I1543" s="168"/>
      <c r="L1543" s="156" t="str">
        <f t="shared" si="75"/>
        <v/>
      </c>
    </row>
    <row r="1544" spans="1:12" s="156" customFormat="1" ht="13.8" x14ac:dyDescent="0.3">
      <c r="A1544" s="162" t="s">
        <v>1409</v>
      </c>
      <c r="B1544" s="163" t="s">
        <v>1410</v>
      </c>
      <c r="C1544" s="164"/>
      <c r="D1544" s="165"/>
      <c r="E1544" s="165"/>
      <c r="F1544" s="164"/>
      <c r="G1544" s="165" t="s">
        <v>326</v>
      </c>
      <c r="H1544" s="165" t="s">
        <v>327</v>
      </c>
      <c r="I1544" s="169">
        <v>2</v>
      </c>
      <c r="L1544" s="156">
        <f t="shared" si="75"/>
        <v>0</v>
      </c>
    </row>
    <row r="1545" spans="1:12" s="156" customFormat="1" ht="13.2" x14ac:dyDescent="0.25">
      <c r="A1545" s="167"/>
      <c r="B1545" s="167"/>
      <c r="C1545" s="167"/>
      <c r="D1545" s="167"/>
      <c r="E1545" s="167"/>
      <c r="F1545" s="167"/>
      <c r="G1545" s="167"/>
      <c r="H1545" s="167"/>
      <c r="I1545" s="168"/>
      <c r="L1545" s="156" t="str">
        <f t="shared" si="75"/>
        <v/>
      </c>
    </row>
    <row r="1546" spans="1:12" s="156" customFormat="1" ht="13.8" x14ac:dyDescent="0.3">
      <c r="A1546" s="162" t="s">
        <v>1411</v>
      </c>
      <c r="B1546" s="163" t="s">
        <v>1412</v>
      </c>
      <c r="C1546" s="164"/>
      <c r="D1546" s="165"/>
      <c r="E1546" s="165"/>
      <c r="F1546" s="164"/>
      <c r="G1546" s="165" t="s">
        <v>326</v>
      </c>
      <c r="H1546" s="165" t="s">
        <v>327</v>
      </c>
      <c r="I1546" s="169">
        <v>57</v>
      </c>
      <c r="L1546" s="156">
        <f t="shared" si="75"/>
        <v>0</v>
      </c>
    </row>
    <row r="1547" spans="1:12" s="156" customFormat="1" ht="13.2" x14ac:dyDescent="0.25">
      <c r="A1547" s="167"/>
      <c r="B1547" s="167"/>
      <c r="C1547" s="167"/>
      <c r="D1547" s="167"/>
      <c r="E1547" s="167"/>
      <c r="F1547" s="167"/>
      <c r="G1547" s="167"/>
      <c r="H1547" s="167"/>
      <c r="I1547" s="168"/>
      <c r="L1547" s="156" t="str">
        <f t="shared" si="75"/>
        <v/>
      </c>
    </row>
    <row r="1548" spans="1:12" s="156" customFormat="1" ht="13.8" x14ac:dyDescent="0.3">
      <c r="A1548" s="162" t="s">
        <v>1413</v>
      </c>
      <c r="B1548" s="163" t="s">
        <v>1414</v>
      </c>
      <c r="C1548" s="164"/>
      <c r="D1548" s="165"/>
      <c r="E1548" s="165"/>
      <c r="F1548" s="164"/>
      <c r="G1548" s="165" t="s">
        <v>326</v>
      </c>
      <c r="H1548" s="165" t="s">
        <v>327</v>
      </c>
      <c r="I1548" s="169">
        <v>7</v>
      </c>
      <c r="L1548" s="156">
        <f t="shared" si="75"/>
        <v>0</v>
      </c>
    </row>
    <row r="1549" spans="1:12" s="156" customFormat="1" ht="13.2" x14ac:dyDescent="0.25">
      <c r="A1549" s="167"/>
      <c r="B1549" s="167"/>
      <c r="C1549" s="167"/>
      <c r="D1549" s="167"/>
      <c r="E1549" s="167"/>
      <c r="F1549" s="167"/>
      <c r="G1549" s="167"/>
      <c r="H1549" s="167"/>
      <c r="I1549" s="168"/>
      <c r="L1549" s="156" t="str">
        <f t="shared" si="75"/>
        <v/>
      </c>
    </row>
    <row r="1550" spans="1:12" s="156" customFormat="1" ht="13.8" x14ac:dyDescent="0.3">
      <c r="A1550" s="162" t="s">
        <v>1415</v>
      </c>
      <c r="B1550" s="163" t="s">
        <v>1416</v>
      </c>
      <c r="C1550" s="164"/>
      <c r="D1550" s="165"/>
      <c r="E1550" s="165"/>
      <c r="F1550" s="164"/>
      <c r="G1550" s="165" t="s">
        <v>326</v>
      </c>
      <c r="H1550" s="165" t="s">
        <v>327</v>
      </c>
      <c r="I1550" s="169">
        <v>1</v>
      </c>
      <c r="L1550" s="156">
        <f t="shared" si="75"/>
        <v>0</v>
      </c>
    </row>
    <row r="1551" spans="1:12" s="156" customFormat="1" ht="13.2" x14ac:dyDescent="0.25">
      <c r="A1551" s="167"/>
      <c r="B1551" s="167"/>
      <c r="C1551" s="167"/>
      <c r="D1551" s="167"/>
      <c r="E1551" s="167"/>
      <c r="F1551" s="167"/>
      <c r="G1551" s="167"/>
      <c r="H1551" s="167"/>
      <c r="I1551" s="168"/>
      <c r="L1551" s="156" t="str">
        <f t="shared" si="75"/>
        <v/>
      </c>
    </row>
    <row r="1552" spans="1:12" s="156" customFormat="1" ht="13.8" x14ac:dyDescent="0.3">
      <c r="A1552" s="162" t="s">
        <v>1417</v>
      </c>
      <c r="B1552" s="163" t="s">
        <v>1418</v>
      </c>
      <c r="C1552" s="164"/>
      <c r="D1552" s="165"/>
      <c r="E1552" s="165"/>
      <c r="F1552" s="164"/>
      <c r="G1552" s="165" t="s">
        <v>326</v>
      </c>
      <c r="H1552" s="165" t="s">
        <v>327</v>
      </c>
      <c r="I1552" s="169">
        <v>1</v>
      </c>
      <c r="L1552" s="156">
        <f t="shared" si="75"/>
        <v>0</v>
      </c>
    </row>
    <row r="1553" spans="1:12" s="156" customFormat="1" ht="13.2" x14ac:dyDescent="0.25">
      <c r="A1553" s="167"/>
      <c r="B1553" s="167"/>
      <c r="C1553" s="167"/>
      <c r="D1553" s="167"/>
      <c r="E1553" s="167"/>
      <c r="F1553" s="167"/>
      <c r="G1553" s="167"/>
      <c r="H1553" s="167"/>
      <c r="I1553" s="168"/>
      <c r="L1553" s="156" t="str">
        <f t="shared" si="75"/>
        <v/>
      </c>
    </row>
    <row r="1554" spans="1:12" s="156" customFormat="1" ht="13.8" x14ac:dyDescent="0.3">
      <c r="A1554" s="162" t="s">
        <v>1419</v>
      </c>
      <c r="B1554" s="163" t="s">
        <v>1420</v>
      </c>
      <c r="C1554" s="164"/>
      <c r="D1554" s="165"/>
      <c r="E1554" s="165"/>
      <c r="F1554" s="164"/>
      <c r="G1554" s="165" t="s">
        <v>326</v>
      </c>
      <c r="H1554" s="165" t="s">
        <v>327</v>
      </c>
      <c r="I1554" s="169">
        <v>13</v>
      </c>
      <c r="L1554" s="156">
        <f t="shared" si="75"/>
        <v>0</v>
      </c>
    </row>
    <row r="1555" spans="1:12" s="156" customFormat="1" ht="13.2" x14ac:dyDescent="0.25">
      <c r="A1555" s="167"/>
      <c r="B1555" s="167"/>
      <c r="C1555" s="167"/>
      <c r="D1555" s="167"/>
      <c r="E1555" s="167"/>
      <c r="F1555" s="167"/>
      <c r="G1555" s="167"/>
      <c r="H1555" s="167"/>
      <c r="I1555" s="168"/>
      <c r="L1555" s="156" t="str">
        <f t="shared" si="75"/>
        <v/>
      </c>
    </row>
    <row r="1556" spans="1:12" s="156" customFormat="1" ht="13.8" x14ac:dyDescent="0.3">
      <c r="A1556" s="157" t="s">
        <v>1421</v>
      </c>
      <c r="B1556" s="158" t="s">
        <v>1422</v>
      </c>
      <c r="C1556" s="159"/>
      <c r="D1556" s="160"/>
      <c r="E1556" s="160"/>
      <c r="F1556" s="160"/>
      <c r="G1556" s="160"/>
      <c r="H1556" s="160"/>
      <c r="I1556" s="161"/>
      <c r="L1556" s="156" t="str">
        <f t="shared" si="75"/>
        <v/>
      </c>
    </row>
    <row r="1557" spans="1:12" s="156" customFormat="1" ht="13.8" x14ac:dyDescent="0.3">
      <c r="A1557" s="9"/>
      <c r="B1557" s="9"/>
      <c r="C1557" s="9"/>
      <c r="D1557" s="9"/>
      <c r="E1557" s="9"/>
      <c r="F1557" s="9"/>
      <c r="G1557" s="9"/>
      <c r="H1557" s="9"/>
      <c r="I1557" s="69"/>
      <c r="L1557" s="156" t="str">
        <f t="shared" si="75"/>
        <v/>
      </c>
    </row>
    <row r="1558" spans="1:12" s="156" customFormat="1" ht="13.8" x14ac:dyDescent="0.3">
      <c r="A1558" s="162" t="s">
        <v>1423</v>
      </c>
      <c r="B1558" s="163" t="s">
        <v>1424</v>
      </c>
      <c r="C1558" s="164"/>
      <c r="D1558" s="165"/>
      <c r="E1558" s="165"/>
      <c r="F1558" s="164"/>
      <c r="G1558" s="165" t="s">
        <v>337</v>
      </c>
      <c r="H1558" s="165" t="s">
        <v>327</v>
      </c>
      <c r="I1558" s="169">
        <v>170</v>
      </c>
      <c r="L1558" s="156">
        <f t="shared" si="75"/>
        <v>0</v>
      </c>
    </row>
    <row r="1559" spans="1:12" s="156" customFormat="1" ht="13.2" x14ac:dyDescent="0.25">
      <c r="A1559" s="167"/>
      <c r="B1559" s="167"/>
      <c r="C1559" s="167"/>
      <c r="D1559" s="167"/>
      <c r="E1559" s="167"/>
      <c r="F1559" s="167"/>
      <c r="G1559" s="167"/>
      <c r="H1559" s="167"/>
      <c r="I1559" s="168"/>
      <c r="L1559" s="156" t="str">
        <f t="shared" si="75"/>
        <v/>
      </c>
    </row>
    <row r="1560" spans="1:12" s="156" customFormat="1" ht="13.8" x14ac:dyDescent="0.3">
      <c r="A1560" s="162" t="s">
        <v>1425</v>
      </c>
      <c r="B1560" s="163" t="s">
        <v>1426</v>
      </c>
      <c r="C1560" s="164"/>
      <c r="D1560" s="165"/>
      <c r="E1560" s="165"/>
      <c r="F1560" s="164"/>
      <c r="G1560" s="165" t="s">
        <v>337</v>
      </c>
      <c r="H1560" s="165" t="s">
        <v>327</v>
      </c>
      <c r="I1560" s="169">
        <v>25</v>
      </c>
      <c r="L1560" s="156">
        <f t="shared" si="75"/>
        <v>0</v>
      </c>
    </row>
    <row r="1561" spans="1:12" s="156" customFormat="1" ht="13.2" x14ac:dyDescent="0.25">
      <c r="A1561" s="167"/>
      <c r="B1561" s="167"/>
      <c r="C1561" s="167"/>
      <c r="D1561" s="167"/>
      <c r="E1561" s="167"/>
      <c r="F1561" s="167"/>
      <c r="G1561" s="167"/>
      <c r="H1561" s="167"/>
      <c r="I1561" s="168"/>
      <c r="L1561" s="156" t="str">
        <f t="shared" si="75"/>
        <v/>
      </c>
    </row>
    <row r="1562" spans="1:12" s="156" customFormat="1" ht="13.8" x14ac:dyDescent="0.3">
      <c r="A1562" s="157" t="s">
        <v>1427</v>
      </c>
      <c r="B1562" s="158" t="s">
        <v>1029</v>
      </c>
      <c r="C1562" s="159"/>
      <c r="D1562" s="160"/>
      <c r="E1562" s="189"/>
      <c r="F1562" s="189"/>
      <c r="G1562" s="160"/>
      <c r="H1562" s="160"/>
      <c r="I1562" s="185"/>
      <c r="L1562" s="156" t="str">
        <f t="shared" si="75"/>
        <v/>
      </c>
    </row>
    <row r="1563" spans="1:12" s="156" customFormat="1" ht="13.8" x14ac:dyDescent="0.3">
      <c r="A1563" s="9"/>
      <c r="B1563" s="9"/>
      <c r="C1563" s="9"/>
      <c r="D1563" s="9"/>
      <c r="E1563" s="9"/>
      <c r="F1563" s="9"/>
      <c r="G1563" s="9"/>
      <c r="H1563" s="9"/>
      <c r="I1563" s="69"/>
      <c r="L1563" s="156" t="str">
        <f t="shared" si="75"/>
        <v/>
      </c>
    </row>
    <row r="1564" spans="1:12" s="156" customFormat="1" ht="13.8" x14ac:dyDescent="0.3">
      <c r="A1564" s="157" t="s">
        <v>1428</v>
      </c>
      <c r="B1564" s="158" t="s">
        <v>1033</v>
      </c>
      <c r="C1564" s="159"/>
      <c r="D1564" s="160"/>
      <c r="E1564" s="160"/>
      <c r="F1564" s="160"/>
      <c r="G1564" s="160"/>
      <c r="H1564" s="160"/>
      <c r="I1564" s="161"/>
      <c r="L1564" s="156" t="str">
        <f t="shared" ref="L1564:L1627" si="76">IF(OR(I1564="",I1564=0),"",IF(J1564="",I1564*K1564,J1564*K1564))</f>
        <v/>
      </c>
    </row>
    <row r="1565" spans="1:12" s="156" customFormat="1" ht="13.8" x14ac:dyDescent="0.3">
      <c r="A1565" s="9"/>
      <c r="B1565" s="9"/>
      <c r="C1565" s="9"/>
      <c r="D1565" s="9"/>
      <c r="E1565" s="9"/>
      <c r="F1565" s="9"/>
      <c r="G1565" s="9"/>
      <c r="H1565" s="9"/>
      <c r="I1565" s="69"/>
      <c r="L1565" s="156" t="str">
        <f t="shared" si="76"/>
        <v/>
      </c>
    </row>
    <row r="1566" spans="1:12" s="156" customFormat="1" ht="13.8" x14ac:dyDescent="0.3">
      <c r="A1566" s="157" t="s">
        <v>1429</v>
      </c>
      <c r="B1566" s="158" t="s">
        <v>1430</v>
      </c>
      <c r="C1566" s="159"/>
      <c r="D1566" s="160"/>
      <c r="E1566" s="160"/>
      <c r="F1566" s="160"/>
      <c r="G1566" s="160" t="s">
        <v>12</v>
      </c>
      <c r="H1566" s="160"/>
      <c r="I1566" s="161"/>
      <c r="L1566" s="156" t="str">
        <f t="shared" si="76"/>
        <v/>
      </c>
    </row>
    <row r="1567" spans="1:12" s="156" customFormat="1" ht="13.8" x14ac:dyDescent="0.3">
      <c r="A1567" s="9"/>
      <c r="B1567" s="9"/>
      <c r="C1567" s="9"/>
      <c r="D1567" s="9"/>
      <c r="E1567" s="9"/>
      <c r="F1567" s="9"/>
      <c r="G1567" s="9"/>
      <c r="H1567" s="9"/>
      <c r="I1567" s="69"/>
      <c r="L1567" s="156" t="str">
        <f t="shared" si="76"/>
        <v/>
      </c>
    </row>
    <row r="1568" spans="1:12" s="156" customFormat="1" ht="13.8" x14ac:dyDescent="0.3">
      <c r="A1568" s="157" t="s">
        <v>1431</v>
      </c>
      <c r="B1568" s="158" t="s">
        <v>1432</v>
      </c>
      <c r="C1568" s="159"/>
      <c r="D1568" s="160"/>
      <c r="E1568" s="160"/>
      <c r="F1568" s="160"/>
      <c r="G1568" s="160" t="s">
        <v>12</v>
      </c>
      <c r="H1568" s="160"/>
      <c r="I1568" s="161"/>
      <c r="L1568" s="156" t="str">
        <f t="shared" si="76"/>
        <v/>
      </c>
    </row>
    <row r="1569" spans="1:12" s="156" customFormat="1" ht="13.8" x14ac:dyDescent="0.3">
      <c r="A1569" s="9"/>
      <c r="B1569" s="9"/>
      <c r="C1569" s="9"/>
      <c r="D1569" s="9"/>
      <c r="E1569" s="9"/>
      <c r="F1569" s="9"/>
      <c r="G1569" s="9"/>
      <c r="H1569" s="9"/>
      <c r="I1569" s="69"/>
      <c r="L1569" s="156" t="str">
        <f t="shared" si="76"/>
        <v/>
      </c>
    </row>
    <row r="1570" spans="1:12" s="156" customFormat="1" ht="13.8" x14ac:dyDescent="0.3">
      <c r="A1570" s="157" t="s">
        <v>1433</v>
      </c>
      <c r="B1570" s="158" t="s">
        <v>1434</v>
      </c>
      <c r="C1570" s="159"/>
      <c r="D1570" s="160"/>
      <c r="E1570" s="160"/>
      <c r="F1570" s="160"/>
      <c r="G1570" s="160" t="s">
        <v>12</v>
      </c>
      <c r="H1570" s="160"/>
      <c r="I1570" s="161"/>
      <c r="L1570" s="156" t="str">
        <f t="shared" si="76"/>
        <v/>
      </c>
    </row>
    <row r="1571" spans="1:12" s="156" customFormat="1" ht="13.8" x14ac:dyDescent="0.3">
      <c r="A1571" s="9"/>
      <c r="B1571" s="9"/>
      <c r="C1571" s="9"/>
      <c r="D1571" s="9"/>
      <c r="E1571" s="9"/>
      <c r="F1571" s="9"/>
      <c r="G1571" s="9"/>
      <c r="H1571" s="9"/>
      <c r="I1571" s="69"/>
      <c r="L1571" s="156" t="str">
        <f t="shared" si="76"/>
        <v/>
      </c>
    </row>
    <row r="1572" spans="1:12" s="156" customFormat="1" ht="13.8" x14ac:dyDescent="0.3">
      <c r="A1572" s="157" t="s">
        <v>1435</v>
      </c>
      <c r="B1572" s="158" t="s">
        <v>1436</v>
      </c>
      <c r="C1572" s="159"/>
      <c r="D1572" s="160"/>
      <c r="E1572" s="160"/>
      <c r="F1572" s="160"/>
      <c r="G1572" s="160"/>
      <c r="H1572" s="160"/>
      <c r="I1572" s="161"/>
      <c r="L1572" s="156" t="str">
        <f t="shared" si="76"/>
        <v/>
      </c>
    </row>
    <row r="1573" spans="1:12" s="156" customFormat="1" ht="13.8" x14ac:dyDescent="0.3">
      <c r="A1573" s="9"/>
      <c r="B1573" s="9"/>
      <c r="C1573" s="9"/>
      <c r="D1573" s="9"/>
      <c r="E1573" s="9"/>
      <c r="F1573" s="9"/>
      <c r="G1573" s="9"/>
      <c r="H1573" s="9"/>
      <c r="I1573" s="69"/>
      <c r="L1573" s="156" t="str">
        <f t="shared" si="76"/>
        <v/>
      </c>
    </row>
    <row r="1574" spans="1:12" s="156" customFormat="1" ht="13.8" x14ac:dyDescent="0.3">
      <c r="A1574" s="157" t="s">
        <v>1437</v>
      </c>
      <c r="B1574" s="158" t="s">
        <v>1438</v>
      </c>
      <c r="C1574" s="159"/>
      <c r="D1574" s="160"/>
      <c r="E1574" s="160"/>
      <c r="F1574" s="160"/>
      <c r="G1574" s="160" t="s">
        <v>12</v>
      </c>
      <c r="H1574" s="160"/>
      <c r="I1574" s="161"/>
      <c r="L1574" s="156" t="str">
        <f t="shared" si="76"/>
        <v/>
      </c>
    </row>
    <row r="1575" spans="1:12" s="156" customFormat="1" ht="13.8" x14ac:dyDescent="0.3">
      <c r="A1575" s="9"/>
      <c r="B1575" s="9"/>
      <c r="C1575" s="9"/>
      <c r="D1575" s="9"/>
      <c r="E1575" s="9"/>
      <c r="F1575" s="9"/>
      <c r="G1575" s="9"/>
      <c r="H1575" s="9"/>
      <c r="I1575" s="69"/>
      <c r="L1575" s="156" t="str">
        <f t="shared" si="76"/>
        <v/>
      </c>
    </row>
    <row r="1576" spans="1:12" s="156" customFormat="1" ht="13.8" x14ac:dyDescent="0.3">
      <c r="A1576" s="157" t="s">
        <v>1439</v>
      </c>
      <c r="B1576" s="158" t="s">
        <v>1440</v>
      </c>
      <c r="C1576" s="159"/>
      <c r="D1576" s="160"/>
      <c r="E1576" s="160"/>
      <c r="F1576" s="160"/>
      <c r="G1576" s="160" t="s">
        <v>12</v>
      </c>
      <c r="H1576" s="160"/>
      <c r="I1576" s="161"/>
      <c r="L1576" s="156" t="str">
        <f t="shared" si="76"/>
        <v/>
      </c>
    </row>
    <row r="1577" spans="1:12" s="156" customFormat="1" ht="13.2" x14ac:dyDescent="0.25">
      <c r="A1577" s="167"/>
      <c r="B1577" s="167"/>
      <c r="C1577" s="167"/>
      <c r="D1577" s="167"/>
      <c r="E1577" s="167"/>
      <c r="F1577" s="167"/>
      <c r="G1577" s="167"/>
      <c r="H1577" s="167"/>
      <c r="I1577" s="168"/>
      <c r="L1577" s="156" t="str">
        <f t="shared" si="76"/>
        <v/>
      </c>
    </row>
    <row r="1578" spans="1:12" s="156" customFormat="1" ht="13.8" x14ac:dyDescent="0.3">
      <c r="A1578" s="157" t="s">
        <v>1441</v>
      </c>
      <c r="B1578" s="158" t="s">
        <v>1442</v>
      </c>
      <c r="C1578" s="159"/>
      <c r="D1578" s="160"/>
      <c r="E1578" s="160"/>
      <c r="F1578" s="160"/>
      <c r="G1578" s="160" t="s">
        <v>12</v>
      </c>
      <c r="H1578" s="160"/>
      <c r="I1578" s="161"/>
      <c r="L1578" s="156" t="str">
        <f t="shared" si="76"/>
        <v/>
      </c>
    </row>
    <row r="1579" spans="1:12" s="156" customFormat="1" ht="13.8" x14ac:dyDescent="0.3">
      <c r="A1579" s="9"/>
      <c r="B1579" s="9"/>
      <c r="C1579" s="9"/>
      <c r="D1579" s="9"/>
      <c r="E1579" s="9"/>
      <c r="F1579" s="9"/>
      <c r="G1579" s="9"/>
      <c r="H1579" s="9"/>
      <c r="I1579" s="69"/>
      <c r="L1579" s="156" t="str">
        <f t="shared" si="76"/>
        <v/>
      </c>
    </row>
    <row r="1580" spans="1:12" s="156" customFormat="1" ht="13.8" x14ac:dyDescent="0.3">
      <c r="A1580" s="157" t="s">
        <v>1443</v>
      </c>
      <c r="B1580" s="158" t="s">
        <v>1051</v>
      </c>
      <c r="C1580" s="159"/>
      <c r="D1580" s="160"/>
      <c r="E1580" s="160"/>
      <c r="F1580" s="160"/>
      <c r="G1580" s="160"/>
      <c r="H1580" s="160"/>
      <c r="I1580" s="161"/>
      <c r="L1580" s="156" t="str">
        <f t="shared" si="76"/>
        <v/>
      </c>
    </row>
    <row r="1581" spans="1:12" s="156" customFormat="1" ht="13.8" x14ac:dyDescent="0.3">
      <c r="A1581" s="9"/>
      <c r="B1581" s="9"/>
      <c r="C1581" s="9"/>
      <c r="D1581" s="9"/>
      <c r="E1581" s="9"/>
      <c r="F1581" s="9"/>
      <c r="G1581" s="9"/>
      <c r="H1581" s="9"/>
      <c r="I1581" s="69"/>
      <c r="L1581" s="156" t="str">
        <f t="shared" si="76"/>
        <v/>
      </c>
    </row>
    <row r="1582" spans="1:12" s="156" customFormat="1" ht="13.8" x14ac:dyDescent="0.3">
      <c r="A1582" s="157" t="s">
        <v>1444</v>
      </c>
      <c r="B1582" s="158" t="s">
        <v>1445</v>
      </c>
      <c r="C1582" s="159"/>
      <c r="D1582" s="160"/>
      <c r="E1582" s="160"/>
      <c r="F1582" s="160"/>
      <c r="G1582" s="160" t="s">
        <v>12</v>
      </c>
      <c r="H1582" s="160"/>
      <c r="I1582" s="161"/>
      <c r="L1582" s="156" t="str">
        <f t="shared" si="76"/>
        <v/>
      </c>
    </row>
    <row r="1583" spans="1:12" s="156" customFormat="1" ht="13.2" x14ac:dyDescent="0.25">
      <c r="A1583" s="167"/>
      <c r="B1583" s="167"/>
      <c r="C1583" s="167"/>
      <c r="D1583" s="167"/>
      <c r="E1583" s="167"/>
      <c r="F1583" s="167"/>
      <c r="G1583" s="167"/>
      <c r="H1583" s="167"/>
      <c r="I1583" s="168"/>
      <c r="L1583" s="156" t="str">
        <f t="shared" si="76"/>
        <v/>
      </c>
    </row>
    <row r="1584" spans="1:12" s="156" customFormat="1" ht="13.8" x14ac:dyDescent="0.3">
      <c r="A1584" s="162" t="s">
        <v>1446</v>
      </c>
      <c r="B1584" s="163" t="s">
        <v>1043</v>
      </c>
      <c r="C1584" s="164"/>
      <c r="D1584" s="165"/>
      <c r="E1584" s="165"/>
      <c r="F1584" s="164"/>
      <c r="G1584" s="165" t="s">
        <v>337</v>
      </c>
      <c r="H1584" s="165" t="s">
        <v>327</v>
      </c>
      <c r="I1584" s="169">
        <v>97</v>
      </c>
      <c r="L1584" s="156">
        <f t="shared" si="76"/>
        <v>0</v>
      </c>
    </row>
    <row r="1585" spans="1:12" s="156" customFormat="1" ht="13.2" x14ac:dyDescent="0.25">
      <c r="A1585" s="167"/>
      <c r="B1585" s="167"/>
      <c r="C1585" s="167"/>
      <c r="D1585" s="167"/>
      <c r="E1585" s="167"/>
      <c r="F1585" s="167"/>
      <c r="G1585" s="167"/>
      <c r="H1585" s="167"/>
      <c r="I1585" s="168"/>
      <c r="L1585" s="156" t="str">
        <f t="shared" si="76"/>
        <v/>
      </c>
    </row>
    <row r="1586" spans="1:12" s="156" customFormat="1" ht="13.8" x14ac:dyDescent="0.3">
      <c r="A1586" s="157" t="s">
        <v>1447</v>
      </c>
      <c r="B1586" s="158" t="s">
        <v>912</v>
      </c>
      <c r="C1586" s="159"/>
      <c r="D1586" s="160"/>
      <c r="E1586" s="160"/>
      <c r="F1586" s="160"/>
      <c r="G1586" s="160"/>
      <c r="H1586" s="160"/>
      <c r="I1586" s="161"/>
      <c r="L1586" s="156" t="str">
        <f t="shared" si="76"/>
        <v/>
      </c>
    </row>
    <row r="1587" spans="1:12" s="156" customFormat="1" ht="13.8" x14ac:dyDescent="0.3">
      <c r="A1587" s="9"/>
      <c r="B1587" s="9"/>
      <c r="C1587" s="9"/>
      <c r="D1587" s="9"/>
      <c r="E1587" s="9"/>
      <c r="F1587" s="9"/>
      <c r="G1587" s="9"/>
      <c r="H1587" s="9"/>
      <c r="I1587" s="69"/>
      <c r="L1587" s="156" t="str">
        <f t="shared" si="76"/>
        <v/>
      </c>
    </row>
    <row r="1588" spans="1:12" s="156" customFormat="1" ht="13.8" x14ac:dyDescent="0.3">
      <c r="A1588" s="157" t="s">
        <v>1448</v>
      </c>
      <c r="B1588" s="158" t="s">
        <v>1076</v>
      </c>
      <c r="C1588" s="159"/>
      <c r="D1588" s="160"/>
      <c r="E1588" s="160"/>
      <c r="F1588" s="160"/>
      <c r="G1588" s="160"/>
      <c r="H1588" s="160"/>
      <c r="I1588" s="161"/>
      <c r="L1588" s="156" t="str">
        <f t="shared" si="76"/>
        <v/>
      </c>
    </row>
    <row r="1589" spans="1:12" s="156" customFormat="1" ht="13.8" x14ac:dyDescent="0.3">
      <c r="A1589" s="9"/>
      <c r="B1589" s="9"/>
      <c r="C1589" s="9"/>
      <c r="D1589" s="9"/>
      <c r="E1589" s="9"/>
      <c r="F1589" s="9"/>
      <c r="G1589" s="9"/>
      <c r="H1589" s="9"/>
      <c r="I1589" s="69"/>
      <c r="L1589" s="156" t="str">
        <f t="shared" si="76"/>
        <v/>
      </c>
    </row>
    <row r="1590" spans="1:12" s="156" customFormat="1" ht="13.8" x14ac:dyDescent="0.3">
      <c r="A1590" s="162" t="s">
        <v>1449</v>
      </c>
      <c r="B1590" s="163" t="s">
        <v>1450</v>
      </c>
      <c r="C1590" s="164"/>
      <c r="D1590" s="165"/>
      <c r="E1590" s="165"/>
      <c r="F1590" s="164"/>
      <c r="G1590" s="165" t="s">
        <v>326</v>
      </c>
      <c r="H1590" s="165" t="s">
        <v>327</v>
      </c>
      <c r="I1590" s="169">
        <v>4</v>
      </c>
      <c r="L1590" s="156">
        <f t="shared" si="76"/>
        <v>0</v>
      </c>
    </row>
    <row r="1591" spans="1:12" s="156" customFormat="1" ht="13.2" x14ac:dyDescent="0.25">
      <c r="A1591" s="167"/>
      <c r="B1591" s="167"/>
      <c r="C1591" s="167"/>
      <c r="D1591" s="167"/>
      <c r="E1591" s="167"/>
      <c r="F1591" s="167"/>
      <c r="G1591" s="167"/>
      <c r="H1591" s="167"/>
      <c r="I1591" s="168"/>
      <c r="L1591" s="156" t="str">
        <f t="shared" si="76"/>
        <v/>
      </c>
    </row>
    <row r="1592" spans="1:12" s="156" customFormat="1" ht="13.8" x14ac:dyDescent="0.3">
      <c r="A1592" s="157" t="s">
        <v>1451</v>
      </c>
      <c r="B1592" s="158" t="s">
        <v>1452</v>
      </c>
      <c r="C1592" s="159"/>
      <c r="D1592" s="160"/>
      <c r="E1592" s="160"/>
      <c r="F1592" s="160"/>
      <c r="G1592" s="160"/>
      <c r="H1592" s="160"/>
      <c r="I1592" s="161"/>
      <c r="L1592" s="156" t="str">
        <f t="shared" si="76"/>
        <v/>
      </c>
    </row>
    <row r="1593" spans="1:12" s="156" customFormat="1" ht="13.8" x14ac:dyDescent="0.3">
      <c r="A1593" s="9"/>
      <c r="B1593" s="9"/>
      <c r="C1593" s="9"/>
      <c r="D1593" s="9"/>
      <c r="E1593" s="9"/>
      <c r="F1593" s="9"/>
      <c r="G1593" s="9"/>
      <c r="H1593" s="9"/>
      <c r="I1593" s="69"/>
      <c r="L1593" s="156" t="str">
        <f t="shared" si="76"/>
        <v/>
      </c>
    </row>
    <row r="1594" spans="1:12" s="156" customFormat="1" ht="13.8" x14ac:dyDescent="0.3">
      <c r="A1594" s="157" t="s">
        <v>1453</v>
      </c>
      <c r="B1594" s="158" t="s">
        <v>1454</v>
      </c>
      <c r="C1594" s="159"/>
      <c r="D1594" s="160"/>
      <c r="E1594" s="160"/>
      <c r="F1594" s="160"/>
      <c r="G1594" s="160" t="s">
        <v>12</v>
      </c>
      <c r="H1594" s="160"/>
      <c r="I1594" s="161"/>
      <c r="L1594" s="156" t="str">
        <f t="shared" si="76"/>
        <v/>
      </c>
    </row>
    <row r="1595" spans="1:12" s="156" customFormat="1" ht="13.2" x14ac:dyDescent="0.25">
      <c r="A1595" s="167"/>
      <c r="B1595" s="167"/>
      <c r="C1595" s="167"/>
      <c r="D1595" s="167"/>
      <c r="E1595" s="167"/>
      <c r="F1595" s="167"/>
      <c r="G1595" s="167"/>
      <c r="H1595" s="167"/>
      <c r="I1595" s="168"/>
      <c r="L1595" s="156" t="str">
        <f t="shared" si="76"/>
        <v/>
      </c>
    </row>
    <row r="1596" spans="1:12" s="156" customFormat="1" ht="13.8" x14ac:dyDescent="0.3">
      <c r="A1596" s="157" t="s">
        <v>1455</v>
      </c>
      <c r="B1596" s="158" t="s">
        <v>1074</v>
      </c>
      <c r="C1596" s="159"/>
      <c r="D1596" s="160"/>
      <c r="E1596" s="160"/>
      <c r="F1596" s="160"/>
      <c r="G1596" s="160" t="s">
        <v>12</v>
      </c>
      <c r="H1596" s="160"/>
      <c r="I1596" s="161"/>
      <c r="L1596" s="156" t="str">
        <f t="shared" si="76"/>
        <v/>
      </c>
    </row>
    <row r="1597" spans="1:12" s="156" customFormat="1" ht="13.8" x14ac:dyDescent="0.3">
      <c r="A1597" s="9"/>
      <c r="B1597" s="9"/>
      <c r="C1597" s="9"/>
      <c r="D1597" s="9"/>
      <c r="E1597" s="9"/>
      <c r="F1597" s="9"/>
      <c r="G1597" s="9"/>
      <c r="H1597" s="9"/>
      <c r="I1597" s="69"/>
      <c r="L1597" s="156" t="str">
        <f t="shared" si="76"/>
        <v/>
      </c>
    </row>
    <row r="1598" spans="1:12" s="156" customFormat="1" ht="13.8" x14ac:dyDescent="0.3">
      <c r="A1598" s="157" t="s">
        <v>1456</v>
      </c>
      <c r="B1598" s="158" t="s">
        <v>1457</v>
      </c>
      <c r="C1598" s="159"/>
      <c r="D1598" s="160"/>
      <c r="E1598" s="160"/>
      <c r="F1598" s="160"/>
      <c r="G1598" s="160"/>
      <c r="H1598" s="160"/>
      <c r="I1598" s="161"/>
      <c r="L1598" s="156" t="str">
        <f t="shared" si="76"/>
        <v/>
      </c>
    </row>
    <row r="1599" spans="1:12" s="156" customFormat="1" ht="13.8" x14ac:dyDescent="0.3">
      <c r="A1599" s="9"/>
      <c r="B1599" s="9"/>
      <c r="C1599" s="9"/>
      <c r="D1599" s="9"/>
      <c r="E1599" s="9"/>
      <c r="F1599" s="9"/>
      <c r="G1599" s="9"/>
      <c r="H1599" s="9"/>
      <c r="I1599" s="69"/>
      <c r="L1599" s="156" t="str">
        <f t="shared" si="76"/>
        <v/>
      </c>
    </row>
    <row r="1600" spans="1:12" s="156" customFormat="1" ht="13.8" x14ac:dyDescent="0.3">
      <c r="A1600" s="157" t="s">
        <v>1458</v>
      </c>
      <c r="B1600" s="158" t="s">
        <v>1459</v>
      </c>
      <c r="C1600" s="159"/>
      <c r="D1600" s="160"/>
      <c r="E1600" s="160"/>
      <c r="F1600" s="160"/>
      <c r="G1600" s="160"/>
      <c r="H1600" s="160"/>
      <c r="I1600" s="161"/>
      <c r="L1600" s="156" t="str">
        <f t="shared" si="76"/>
        <v/>
      </c>
    </row>
    <row r="1601" spans="1:12" s="156" customFormat="1" ht="13.8" x14ac:dyDescent="0.3">
      <c r="A1601" s="9"/>
      <c r="B1601" s="9"/>
      <c r="C1601" s="9"/>
      <c r="D1601" s="9"/>
      <c r="E1601" s="9"/>
      <c r="F1601" s="9"/>
      <c r="G1601" s="9"/>
      <c r="H1601" s="9"/>
      <c r="I1601" s="69"/>
      <c r="L1601" s="156" t="str">
        <f t="shared" si="76"/>
        <v/>
      </c>
    </row>
    <row r="1602" spans="1:12" s="156" customFormat="1" ht="13.8" x14ac:dyDescent="0.3">
      <c r="A1602" s="157" t="s">
        <v>1460</v>
      </c>
      <c r="B1602" s="158" t="s">
        <v>1461</v>
      </c>
      <c r="C1602" s="159"/>
      <c r="D1602" s="160"/>
      <c r="E1602" s="160"/>
      <c r="F1602" s="160"/>
      <c r="G1602" s="160"/>
      <c r="H1602" s="160"/>
      <c r="I1602" s="161"/>
      <c r="L1602" s="156" t="str">
        <f t="shared" si="76"/>
        <v/>
      </c>
    </row>
    <row r="1603" spans="1:12" s="156" customFormat="1" ht="13.8" x14ac:dyDescent="0.3">
      <c r="A1603" s="9"/>
      <c r="B1603" s="9"/>
      <c r="C1603" s="9"/>
      <c r="D1603" s="9"/>
      <c r="E1603" s="9"/>
      <c r="F1603" s="9"/>
      <c r="G1603" s="9"/>
      <c r="H1603" s="9"/>
      <c r="I1603" s="69"/>
      <c r="L1603" s="156" t="str">
        <f t="shared" si="76"/>
        <v/>
      </c>
    </row>
    <row r="1604" spans="1:12" s="156" customFormat="1" ht="13.8" x14ac:dyDescent="0.3">
      <c r="A1604" s="157" t="s">
        <v>1462</v>
      </c>
      <c r="B1604" s="158" t="s">
        <v>1463</v>
      </c>
      <c r="C1604" s="159"/>
      <c r="D1604" s="160"/>
      <c r="E1604" s="160"/>
      <c r="F1604" s="160"/>
      <c r="G1604" s="160"/>
      <c r="H1604" s="160"/>
      <c r="I1604" s="161"/>
      <c r="L1604" s="156" t="str">
        <f t="shared" si="76"/>
        <v/>
      </c>
    </row>
    <row r="1605" spans="1:12" s="156" customFormat="1" ht="13.8" x14ac:dyDescent="0.3">
      <c r="A1605" s="9"/>
      <c r="B1605" s="9"/>
      <c r="C1605" s="9"/>
      <c r="D1605" s="9"/>
      <c r="E1605" s="9"/>
      <c r="F1605" s="9"/>
      <c r="G1605" s="9"/>
      <c r="H1605" s="9"/>
      <c r="I1605" s="69"/>
      <c r="L1605" s="156" t="str">
        <f t="shared" si="76"/>
        <v/>
      </c>
    </row>
    <row r="1606" spans="1:12" s="156" customFormat="1" ht="13.8" x14ac:dyDescent="0.3">
      <c r="A1606" s="171" t="s">
        <v>1464</v>
      </c>
      <c r="B1606" s="172" t="s">
        <v>1465</v>
      </c>
      <c r="C1606" s="173"/>
      <c r="D1606" s="174"/>
      <c r="E1606" s="175"/>
      <c r="F1606" s="173"/>
      <c r="G1606" s="176"/>
      <c r="H1606" s="176"/>
      <c r="I1606" s="177"/>
      <c r="L1606" s="156" t="str">
        <f t="shared" si="76"/>
        <v/>
      </c>
    </row>
    <row r="1607" spans="1:12" s="156" customFormat="1" ht="13.8" x14ac:dyDescent="0.3">
      <c r="A1607" s="162" t="s">
        <v>1464</v>
      </c>
      <c r="B1607" s="163" t="s">
        <v>1465</v>
      </c>
      <c r="C1607" s="164"/>
      <c r="D1607" s="165"/>
      <c r="E1607" s="165"/>
      <c r="F1607" s="164"/>
      <c r="G1607" s="165" t="s">
        <v>326</v>
      </c>
      <c r="H1607" s="165" t="s">
        <v>338</v>
      </c>
      <c r="I1607" s="166"/>
      <c r="L1607" s="156" t="str">
        <f t="shared" si="76"/>
        <v/>
      </c>
    </row>
    <row r="1608" spans="1:12" s="156" customFormat="1" ht="13.8" x14ac:dyDescent="0.3">
      <c r="A1608" s="178" t="s">
        <v>1466</v>
      </c>
      <c r="B1608" s="179" t="s">
        <v>1467</v>
      </c>
      <c r="C1608" s="80"/>
      <c r="D1608" s="180"/>
      <c r="E1608" s="180"/>
      <c r="F1608" s="80"/>
      <c r="G1608" s="180"/>
      <c r="H1608" s="180" t="s">
        <v>338</v>
      </c>
      <c r="I1608" s="186">
        <v>322.92999999999989</v>
      </c>
      <c r="L1608" s="156">
        <f t="shared" si="76"/>
        <v>0</v>
      </c>
    </row>
    <row r="1609" spans="1:12" s="156" customFormat="1" ht="13.2" x14ac:dyDescent="0.25">
      <c r="A1609" s="167"/>
      <c r="B1609" s="167"/>
      <c r="C1609" s="167"/>
      <c r="D1609" s="167"/>
      <c r="E1609" s="188"/>
      <c r="F1609" s="167"/>
      <c r="G1609" s="167"/>
      <c r="H1609" s="167"/>
      <c r="I1609" s="187"/>
      <c r="L1609" s="156" t="str">
        <f t="shared" si="76"/>
        <v/>
      </c>
    </row>
    <row r="1610" spans="1:12" s="156" customFormat="1" ht="13.8" x14ac:dyDescent="0.3">
      <c r="A1610" s="157" t="s">
        <v>1468</v>
      </c>
      <c r="B1610" s="158" t="s">
        <v>1469</v>
      </c>
      <c r="C1610" s="159"/>
      <c r="D1610" s="160"/>
      <c r="E1610" s="189"/>
      <c r="F1610" s="160"/>
      <c r="G1610" s="160"/>
      <c r="H1610" s="160"/>
      <c r="I1610" s="190"/>
      <c r="L1610" s="156" t="str">
        <f t="shared" si="76"/>
        <v/>
      </c>
    </row>
    <row r="1611" spans="1:12" s="156" customFormat="1" ht="13.8" x14ac:dyDescent="0.3">
      <c r="A1611" s="9"/>
      <c r="B1611" s="9"/>
      <c r="C1611" s="9"/>
      <c r="D1611" s="9"/>
      <c r="E1611" s="9"/>
      <c r="F1611" s="9"/>
      <c r="G1611" s="9"/>
      <c r="H1611" s="9"/>
      <c r="I1611" s="69"/>
      <c r="L1611" s="156" t="str">
        <f t="shared" si="76"/>
        <v/>
      </c>
    </row>
    <row r="1612" spans="1:12" s="156" customFormat="1" ht="13.8" x14ac:dyDescent="0.3">
      <c r="A1612" s="157" t="s">
        <v>1470</v>
      </c>
      <c r="B1612" s="158" t="s">
        <v>1471</v>
      </c>
      <c r="C1612" s="159"/>
      <c r="D1612" s="160"/>
      <c r="E1612" s="160"/>
      <c r="F1612" s="160"/>
      <c r="G1612" s="160"/>
      <c r="H1612" s="160"/>
      <c r="I1612" s="161"/>
      <c r="L1612" s="156" t="str">
        <f t="shared" si="76"/>
        <v/>
      </c>
    </row>
    <row r="1613" spans="1:12" s="156" customFormat="1" ht="13.8" x14ac:dyDescent="0.3">
      <c r="A1613" s="9"/>
      <c r="B1613" s="9"/>
      <c r="C1613" s="9"/>
      <c r="D1613" s="9"/>
      <c r="E1613" s="9"/>
      <c r="F1613" s="9"/>
      <c r="G1613" s="9"/>
      <c r="H1613" s="9"/>
      <c r="I1613" s="69"/>
      <c r="L1613" s="156" t="str">
        <f t="shared" si="76"/>
        <v/>
      </c>
    </row>
    <row r="1614" spans="1:12" s="156" customFormat="1" ht="13.8" x14ac:dyDescent="0.3">
      <c r="A1614" s="157" t="s">
        <v>1472</v>
      </c>
      <c r="B1614" s="158" t="s">
        <v>1473</v>
      </c>
      <c r="C1614" s="159"/>
      <c r="D1614" s="160"/>
      <c r="E1614" s="160"/>
      <c r="F1614" s="160"/>
      <c r="G1614" s="160"/>
      <c r="H1614" s="160"/>
      <c r="I1614" s="161"/>
      <c r="L1614" s="156" t="str">
        <f t="shared" si="76"/>
        <v/>
      </c>
    </row>
    <row r="1615" spans="1:12" s="156" customFormat="1" ht="13.8" x14ac:dyDescent="0.3">
      <c r="A1615" s="9"/>
      <c r="B1615" s="9"/>
      <c r="C1615" s="9"/>
      <c r="D1615" s="9"/>
      <c r="E1615" s="9"/>
      <c r="F1615" s="9"/>
      <c r="G1615" s="9"/>
      <c r="H1615" s="9"/>
      <c r="I1615" s="69"/>
      <c r="L1615" s="156" t="str">
        <f t="shared" si="76"/>
        <v/>
      </c>
    </row>
    <row r="1616" spans="1:12" s="156" customFormat="1" ht="13.8" x14ac:dyDescent="0.3">
      <c r="A1616" s="157" t="s">
        <v>1474</v>
      </c>
      <c r="B1616" s="158" t="s">
        <v>1475</v>
      </c>
      <c r="C1616" s="159"/>
      <c r="D1616" s="160"/>
      <c r="E1616" s="160"/>
      <c r="F1616" s="160"/>
      <c r="G1616" s="160"/>
      <c r="H1616" s="160"/>
      <c r="I1616" s="161"/>
      <c r="L1616" s="156" t="str">
        <f t="shared" si="76"/>
        <v/>
      </c>
    </row>
    <row r="1617" spans="1:12" s="156" customFormat="1" ht="13.8" x14ac:dyDescent="0.3">
      <c r="A1617" s="9"/>
      <c r="B1617" s="9"/>
      <c r="C1617" s="9"/>
      <c r="D1617" s="9"/>
      <c r="E1617" s="9"/>
      <c r="F1617" s="9"/>
      <c r="G1617" s="9"/>
      <c r="H1617" s="9"/>
      <c r="I1617" s="69"/>
      <c r="L1617" s="156" t="str">
        <f t="shared" si="76"/>
        <v/>
      </c>
    </row>
    <row r="1618" spans="1:12" s="156" customFormat="1" ht="13.8" x14ac:dyDescent="0.3">
      <c r="A1618" s="157" t="s">
        <v>1476</v>
      </c>
      <c r="B1618" s="158" t="s">
        <v>1477</v>
      </c>
      <c r="C1618" s="159"/>
      <c r="D1618" s="160"/>
      <c r="E1618" s="160"/>
      <c r="F1618" s="160"/>
      <c r="G1618" s="160" t="s">
        <v>12</v>
      </c>
      <c r="H1618" s="160"/>
      <c r="I1618" s="161"/>
      <c r="L1618" s="156" t="str">
        <f t="shared" si="76"/>
        <v/>
      </c>
    </row>
    <row r="1619" spans="1:12" s="156" customFormat="1" ht="13.8" x14ac:dyDescent="0.3">
      <c r="A1619" s="9"/>
      <c r="B1619" s="9"/>
      <c r="C1619" s="9"/>
      <c r="D1619" s="9"/>
      <c r="E1619" s="9"/>
      <c r="F1619" s="9"/>
      <c r="G1619" s="9"/>
      <c r="H1619" s="9"/>
      <c r="I1619" s="69"/>
      <c r="L1619" s="156" t="str">
        <f t="shared" si="76"/>
        <v/>
      </c>
    </row>
    <row r="1620" spans="1:12" s="156" customFormat="1" ht="13.8" x14ac:dyDescent="0.3">
      <c r="A1620" s="157" t="s">
        <v>1478</v>
      </c>
      <c r="B1620" s="158" t="s">
        <v>1479</v>
      </c>
      <c r="C1620" s="159"/>
      <c r="D1620" s="160"/>
      <c r="E1620" s="160"/>
      <c r="F1620" s="160"/>
      <c r="G1620" s="160" t="s">
        <v>12</v>
      </c>
      <c r="H1620" s="160"/>
      <c r="I1620" s="161"/>
      <c r="L1620" s="156" t="str">
        <f t="shared" si="76"/>
        <v/>
      </c>
    </row>
    <row r="1621" spans="1:12" s="156" customFormat="1" ht="13.8" x14ac:dyDescent="0.3">
      <c r="A1621" s="9"/>
      <c r="B1621" s="9"/>
      <c r="C1621" s="9"/>
      <c r="D1621" s="9"/>
      <c r="E1621" s="9"/>
      <c r="F1621" s="9"/>
      <c r="G1621" s="9"/>
      <c r="H1621" s="9"/>
      <c r="I1621" s="69"/>
      <c r="L1621" s="156" t="str">
        <f t="shared" si="76"/>
        <v/>
      </c>
    </row>
    <row r="1622" spans="1:12" s="156" customFormat="1" ht="13.8" x14ac:dyDescent="0.3">
      <c r="A1622" s="157" t="s">
        <v>1480</v>
      </c>
      <c r="B1622" s="158" t="s">
        <v>1481</v>
      </c>
      <c r="C1622" s="159"/>
      <c r="D1622" s="160"/>
      <c r="E1622" s="160"/>
      <c r="F1622" s="160"/>
      <c r="G1622" s="160" t="s">
        <v>12</v>
      </c>
      <c r="H1622" s="160"/>
      <c r="I1622" s="161"/>
      <c r="L1622" s="156" t="str">
        <f t="shared" si="76"/>
        <v/>
      </c>
    </row>
    <row r="1623" spans="1:12" s="156" customFormat="1" ht="13.8" x14ac:dyDescent="0.3">
      <c r="A1623" s="9"/>
      <c r="B1623" s="9"/>
      <c r="C1623" s="9"/>
      <c r="D1623" s="9"/>
      <c r="E1623" s="9"/>
      <c r="F1623" s="9"/>
      <c r="G1623" s="9"/>
      <c r="H1623" s="9"/>
      <c r="I1623" s="69"/>
      <c r="L1623" s="156" t="str">
        <f t="shared" si="76"/>
        <v/>
      </c>
    </row>
    <row r="1624" spans="1:12" s="156" customFormat="1" ht="13.8" x14ac:dyDescent="0.3">
      <c r="A1624" s="157" t="s">
        <v>1482</v>
      </c>
      <c r="B1624" s="158" t="s">
        <v>1483</v>
      </c>
      <c r="C1624" s="159"/>
      <c r="D1624" s="160"/>
      <c r="E1624" s="160"/>
      <c r="F1624" s="160"/>
      <c r="G1624" s="160" t="s">
        <v>12</v>
      </c>
      <c r="H1624" s="160"/>
      <c r="I1624" s="161"/>
      <c r="L1624" s="156" t="str">
        <f t="shared" si="76"/>
        <v/>
      </c>
    </row>
    <row r="1625" spans="1:12" s="156" customFormat="1" ht="13.8" x14ac:dyDescent="0.3">
      <c r="A1625" s="9"/>
      <c r="B1625" s="9"/>
      <c r="C1625" s="9"/>
      <c r="D1625" s="9"/>
      <c r="E1625" s="9"/>
      <c r="F1625" s="9"/>
      <c r="G1625" s="9"/>
      <c r="H1625" s="9"/>
      <c r="I1625" s="69"/>
      <c r="L1625" s="156" t="str">
        <f t="shared" si="76"/>
        <v/>
      </c>
    </row>
    <row r="1626" spans="1:12" s="156" customFormat="1" ht="13.8" x14ac:dyDescent="0.3">
      <c r="A1626" s="157" t="s">
        <v>1484</v>
      </c>
      <c r="B1626" s="158" t="s">
        <v>1485</v>
      </c>
      <c r="C1626" s="159"/>
      <c r="D1626" s="160"/>
      <c r="E1626" s="160"/>
      <c r="F1626" s="160"/>
      <c r="G1626" s="160" t="s">
        <v>12</v>
      </c>
      <c r="H1626" s="160"/>
      <c r="I1626" s="161"/>
      <c r="L1626" s="156" t="str">
        <f t="shared" si="76"/>
        <v/>
      </c>
    </row>
    <row r="1627" spans="1:12" s="156" customFormat="1" ht="13.8" x14ac:dyDescent="0.3">
      <c r="A1627" s="9"/>
      <c r="B1627" s="9"/>
      <c r="C1627" s="9"/>
      <c r="D1627" s="9"/>
      <c r="E1627" s="9"/>
      <c r="F1627" s="9"/>
      <c r="G1627" s="9"/>
      <c r="H1627" s="9"/>
      <c r="I1627" s="69"/>
      <c r="L1627" s="156" t="str">
        <f t="shared" si="76"/>
        <v/>
      </c>
    </row>
    <row r="1628" spans="1:12" s="156" customFormat="1" ht="13.8" x14ac:dyDescent="0.3">
      <c r="A1628" s="157" t="s">
        <v>1486</v>
      </c>
      <c r="B1628" s="158" t="s">
        <v>1487</v>
      </c>
      <c r="C1628" s="159"/>
      <c r="D1628" s="160"/>
      <c r="E1628" s="160"/>
      <c r="F1628" s="160"/>
      <c r="G1628" s="160" t="s">
        <v>12</v>
      </c>
      <c r="H1628" s="160"/>
      <c r="I1628" s="161"/>
      <c r="L1628" s="156" t="str">
        <f t="shared" ref="L1628:L1691" si="77">IF(OR(I1628="",I1628=0),"",IF(J1628="",I1628*K1628,J1628*K1628))</f>
        <v/>
      </c>
    </row>
    <row r="1629" spans="1:12" s="156" customFormat="1" ht="13.8" x14ac:dyDescent="0.3">
      <c r="A1629" s="9"/>
      <c r="B1629" s="9"/>
      <c r="C1629" s="9"/>
      <c r="D1629" s="9"/>
      <c r="E1629" s="9"/>
      <c r="F1629" s="9"/>
      <c r="G1629" s="9"/>
      <c r="H1629" s="9"/>
      <c r="I1629" s="69"/>
      <c r="L1629" s="156" t="str">
        <f t="shared" si="77"/>
        <v/>
      </c>
    </row>
    <row r="1630" spans="1:12" s="156" customFormat="1" ht="13.8" x14ac:dyDescent="0.3">
      <c r="A1630" s="162" t="s">
        <v>1488</v>
      </c>
      <c r="B1630" s="163" t="s">
        <v>1489</v>
      </c>
      <c r="C1630" s="164"/>
      <c r="D1630" s="165"/>
      <c r="E1630" s="165"/>
      <c r="F1630" s="164"/>
      <c r="G1630" s="165" t="s">
        <v>326</v>
      </c>
      <c r="H1630" s="165" t="s">
        <v>327</v>
      </c>
      <c r="I1630" s="169">
        <v>12</v>
      </c>
      <c r="L1630" s="156">
        <f t="shared" si="77"/>
        <v>0</v>
      </c>
    </row>
    <row r="1631" spans="1:12" s="156" customFormat="1" ht="13.8" x14ac:dyDescent="0.3">
      <c r="A1631" s="9"/>
      <c r="B1631" s="9"/>
      <c r="C1631" s="9"/>
      <c r="D1631" s="9"/>
      <c r="E1631" s="9"/>
      <c r="F1631" s="9"/>
      <c r="G1631" s="9"/>
      <c r="H1631" s="9"/>
      <c r="I1631" s="69"/>
      <c r="L1631" s="156" t="str">
        <f t="shared" si="77"/>
        <v/>
      </c>
    </row>
    <row r="1632" spans="1:12" s="156" customFormat="1" ht="13.8" x14ac:dyDescent="0.3">
      <c r="A1632" s="162" t="s">
        <v>1490</v>
      </c>
      <c r="B1632" s="163" t="s">
        <v>1491</v>
      </c>
      <c r="C1632" s="164"/>
      <c r="D1632" s="165"/>
      <c r="E1632" s="165"/>
      <c r="F1632" s="164"/>
      <c r="G1632" s="165" t="s">
        <v>326</v>
      </c>
      <c r="H1632" s="165" t="s">
        <v>327</v>
      </c>
      <c r="I1632" s="169">
        <v>12</v>
      </c>
      <c r="L1632" s="156">
        <f t="shared" si="77"/>
        <v>0</v>
      </c>
    </row>
    <row r="1633" spans="1:12" s="156" customFormat="1" ht="13.2" x14ac:dyDescent="0.25">
      <c r="A1633" s="167"/>
      <c r="B1633" s="167"/>
      <c r="C1633" s="167"/>
      <c r="D1633" s="167"/>
      <c r="E1633" s="167"/>
      <c r="F1633" s="167"/>
      <c r="G1633" s="167"/>
      <c r="H1633" s="167"/>
      <c r="I1633" s="168"/>
      <c r="L1633" s="156" t="str">
        <f t="shared" si="77"/>
        <v/>
      </c>
    </row>
    <row r="1634" spans="1:12" s="156" customFormat="1" ht="13.8" x14ac:dyDescent="0.3">
      <c r="A1634" s="162" t="s">
        <v>1492</v>
      </c>
      <c r="B1634" s="163" t="s">
        <v>1493</v>
      </c>
      <c r="C1634" s="164"/>
      <c r="D1634" s="165"/>
      <c r="E1634" s="165"/>
      <c r="F1634" s="164"/>
      <c r="G1634" s="165" t="s">
        <v>326</v>
      </c>
      <c r="H1634" s="165" t="s">
        <v>327</v>
      </c>
      <c r="I1634" s="169">
        <v>12</v>
      </c>
      <c r="L1634" s="156">
        <f t="shared" si="77"/>
        <v>0</v>
      </c>
    </row>
    <row r="1635" spans="1:12" s="156" customFormat="1" ht="13.2" x14ac:dyDescent="0.25">
      <c r="A1635" s="167"/>
      <c r="B1635" s="167"/>
      <c r="C1635" s="167"/>
      <c r="D1635" s="167"/>
      <c r="E1635" s="167"/>
      <c r="F1635" s="167"/>
      <c r="G1635" s="167"/>
      <c r="H1635" s="167"/>
      <c r="I1635" s="168"/>
      <c r="L1635" s="156" t="str">
        <f t="shared" si="77"/>
        <v/>
      </c>
    </row>
    <row r="1636" spans="1:12" s="156" customFormat="1" ht="13.8" x14ac:dyDescent="0.3">
      <c r="A1636" s="157" t="s">
        <v>1494</v>
      </c>
      <c r="B1636" s="158" t="s">
        <v>1495</v>
      </c>
      <c r="C1636" s="159"/>
      <c r="D1636" s="160"/>
      <c r="E1636" s="160"/>
      <c r="F1636" s="160"/>
      <c r="G1636" s="160"/>
      <c r="H1636" s="160"/>
      <c r="I1636" s="161"/>
      <c r="L1636" s="156" t="str">
        <f t="shared" si="77"/>
        <v/>
      </c>
    </row>
    <row r="1637" spans="1:12" s="156" customFormat="1" ht="13.8" x14ac:dyDescent="0.3">
      <c r="A1637" s="9"/>
      <c r="B1637" s="9"/>
      <c r="C1637" s="9"/>
      <c r="D1637" s="9"/>
      <c r="E1637" s="9"/>
      <c r="F1637" s="9"/>
      <c r="G1637" s="9"/>
      <c r="H1637" s="9"/>
      <c r="I1637" s="69"/>
      <c r="L1637" s="156" t="str">
        <f t="shared" si="77"/>
        <v/>
      </c>
    </row>
    <row r="1638" spans="1:12" s="156" customFormat="1" ht="13.8" x14ac:dyDescent="0.3">
      <c r="A1638" s="157" t="s">
        <v>1496</v>
      </c>
      <c r="B1638" s="158" t="s">
        <v>1497</v>
      </c>
      <c r="C1638" s="159"/>
      <c r="D1638" s="160"/>
      <c r="E1638" s="160"/>
      <c r="F1638" s="160"/>
      <c r="G1638" s="160"/>
      <c r="H1638" s="160"/>
      <c r="I1638" s="161"/>
      <c r="L1638" s="156" t="str">
        <f t="shared" si="77"/>
        <v/>
      </c>
    </row>
    <row r="1639" spans="1:12" s="156" customFormat="1" ht="13.8" x14ac:dyDescent="0.3">
      <c r="A1639" s="9"/>
      <c r="B1639" s="9"/>
      <c r="C1639" s="9"/>
      <c r="D1639" s="9"/>
      <c r="E1639" s="9"/>
      <c r="F1639" s="9"/>
      <c r="G1639" s="9"/>
      <c r="H1639" s="9"/>
      <c r="I1639" s="69"/>
      <c r="L1639" s="156" t="str">
        <f t="shared" si="77"/>
        <v/>
      </c>
    </row>
    <row r="1640" spans="1:12" s="156" customFormat="1" ht="13.8" x14ac:dyDescent="0.3">
      <c r="A1640" s="157" t="s">
        <v>1498</v>
      </c>
      <c r="B1640" s="158" t="s">
        <v>1499</v>
      </c>
      <c r="C1640" s="159"/>
      <c r="D1640" s="160"/>
      <c r="E1640" s="160"/>
      <c r="F1640" s="160"/>
      <c r="G1640" s="160" t="s">
        <v>12</v>
      </c>
      <c r="H1640" s="160"/>
      <c r="I1640" s="161"/>
      <c r="L1640" s="156" t="str">
        <f t="shared" si="77"/>
        <v/>
      </c>
    </row>
    <row r="1641" spans="1:12" s="156" customFormat="1" ht="13.8" x14ac:dyDescent="0.3">
      <c r="A1641" s="9"/>
      <c r="B1641" s="9"/>
      <c r="C1641" s="9"/>
      <c r="D1641" s="9"/>
      <c r="E1641" s="9"/>
      <c r="F1641" s="9"/>
      <c r="G1641" s="9"/>
      <c r="H1641" s="9"/>
      <c r="I1641" s="69"/>
      <c r="L1641" s="156" t="str">
        <f t="shared" si="77"/>
        <v/>
      </c>
    </row>
    <row r="1642" spans="1:12" s="156" customFormat="1" ht="13.8" x14ac:dyDescent="0.3">
      <c r="A1642" s="157" t="s">
        <v>1500</v>
      </c>
      <c r="B1642" s="158" t="s">
        <v>1501</v>
      </c>
      <c r="C1642" s="159"/>
      <c r="D1642" s="160"/>
      <c r="E1642" s="160"/>
      <c r="F1642" s="160"/>
      <c r="G1642" s="160" t="s">
        <v>12</v>
      </c>
      <c r="H1642" s="160"/>
      <c r="I1642" s="161"/>
      <c r="L1642" s="156" t="str">
        <f t="shared" si="77"/>
        <v/>
      </c>
    </row>
    <row r="1643" spans="1:12" s="156" customFormat="1" ht="13.8" x14ac:dyDescent="0.3">
      <c r="A1643" s="9"/>
      <c r="B1643" s="9"/>
      <c r="C1643" s="9"/>
      <c r="D1643" s="9"/>
      <c r="E1643" s="9"/>
      <c r="F1643" s="9"/>
      <c r="G1643" s="9"/>
      <c r="H1643" s="9"/>
      <c r="I1643" s="69"/>
      <c r="L1643" s="156" t="str">
        <f t="shared" si="77"/>
        <v/>
      </c>
    </row>
    <row r="1644" spans="1:12" s="156" customFormat="1" ht="13.8" x14ac:dyDescent="0.3">
      <c r="A1644" s="157" t="s">
        <v>1502</v>
      </c>
      <c r="B1644" s="158" t="s">
        <v>1503</v>
      </c>
      <c r="C1644" s="159"/>
      <c r="D1644" s="160"/>
      <c r="E1644" s="160"/>
      <c r="F1644" s="160"/>
      <c r="G1644" s="160" t="s">
        <v>12</v>
      </c>
      <c r="H1644" s="160"/>
      <c r="I1644" s="161"/>
      <c r="L1644" s="156" t="str">
        <f t="shared" si="77"/>
        <v/>
      </c>
    </row>
    <row r="1645" spans="1:12" s="156" customFormat="1" ht="13.8" x14ac:dyDescent="0.3">
      <c r="A1645" s="9"/>
      <c r="B1645" s="9"/>
      <c r="C1645" s="9"/>
      <c r="D1645" s="9"/>
      <c r="E1645" s="9"/>
      <c r="F1645" s="9"/>
      <c r="G1645" s="9"/>
      <c r="H1645" s="9"/>
      <c r="I1645" s="69"/>
      <c r="L1645" s="156" t="str">
        <f t="shared" si="77"/>
        <v/>
      </c>
    </row>
    <row r="1646" spans="1:12" s="156" customFormat="1" ht="13.8" x14ac:dyDescent="0.3">
      <c r="A1646" s="157" t="s">
        <v>1504</v>
      </c>
      <c r="B1646" s="158" t="s">
        <v>1505</v>
      </c>
      <c r="C1646" s="159"/>
      <c r="D1646" s="160"/>
      <c r="E1646" s="160"/>
      <c r="F1646" s="160"/>
      <c r="G1646" s="160" t="s">
        <v>12</v>
      </c>
      <c r="H1646" s="160"/>
      <c r="I1646" s="161"/>
      <c r="L1646" s="156" t="str">
        <f t="shared" si="77"/>
        <v/>
      </c>
    </row>
    <row r="1647" spans="1:12" s="156" customFormat="1" ht="13.8" x14ac:dyDescent="0.3">
      <c r="A1647" s="9"/>
      <c r="B1647" s="9"/>
      <c r="C1647" s="9"/>
      <c r="D1647" s="9"/>
      <c r="E1647" s="9"/>
      <c r="F1647" s="9"/>
      <c r="G1647" s="9"/>
      <c r="H1647" s="9"/>
      <c r="I1647" s="69"/>
      <c r="L1647" s="156" t="str">
        <f t="shared" si="77"/>
        <v/>
      </c>
    </row>
    <row r="1648" spans="1:12" s="156" customFormat="1" ht="13.8" x14ac:dyDescent="0.3">
      <c r="A1648" s="157" t="s">
        <v>1506</v>
      </c>
      <c r="B1648" s="158" t="s">
        <v>1507</v>
      </c>
      <c r="C1648" s="159"/>
      <c r="D1648" s="160"/>
      <c r="E1648" s="160"/>
      <c r="F1648" s="160"/>
      <c r="G1648" s="160" t="s">
        <v>12</v>
      </c>
      <c r="H1648" s="160"/>
      <c r="I1648" s="161"/>
      <c r="L1648" s="156" t="str">
        <f t="shared" si="77"/>
        <v/>
      </c>
    </row>
    <row r="1649" spans="1:12" s="156" customFormat="1" ht="13.8" x14ac:dyDescent="0.3">
      <c r="A1649" s="9"/>
      <c r="B1649" s="9"/>
      <c r="C1649" s="9"/>
      <c r="D1649" s="9"/>
      <c r="E1649" s="9"/>
      <c r="F1649" s="9"/>
      <c r="G1649" s="9"/>
      <c r="H1649" s="9"/>
      <c r="I1649" s="69"/>
      <c r="L1649" s="156" t="str">
        <f t="shared" si="77"/>
        <v/>
      </c>
    </row>
    <row r="1650" spans="1:12" s="156" customFormat="1" ht="13.8" x14ac:dyDescent="0.3">
      <c r="A1650" s="157" t="s">
        <v>1508</v>
      </c>
      <c r="B1650" s="158" t="s">
        <v>1509</v>
      </c>
      <c r="C1650" s="159"/>
      <c r="D1650" s="160"/>
      <c r="E1650" s="160"/>
      <c r="F1650" s="160"/>
      <c r="G1650" s="160" t="s">
        <v>12</v>
      </c>
      <c r="H1650" s="160"/>
      <c r="I1650" s="161"/>
      <c r="L1650" s="156" t="str">
        <f t="shared" si="77"/>
        <v/>
      </c>
    </row>
    <row r="1651" spans="1:12" s="156" customFormat="1" ht="13.8" x14ac:dyDescent="0.3">
      <c r="A1651" s="9"/>
      <c r="B1651" s="9"/>
      <c r="C1651" s="9"/>
      <c r="D1651" s="9"/>
      <c r="E1651" s="9"/>
      <c r="F1651" s="9"/>
      <c r="G1651" s="9"/>
      <c r="H1651" s="9"/>
      <c r="I1651" s="69"/>
      <c r="L1651" s="156" t="str">
        <f t="shared" si="77"/>
        <v/>
      </c>
    </row>
    <row r="1652" spans="1:12" s="156" customFormat="1" ht="13.8" x14ac:dyDescent="0.3">
      <c r="A1652" s="162" t="s">
        <v>1510</v>
      </c>
      <c r="B1652" s="163" t="s">
        <v>1511</v>
      </c>
      <c r="C1652" s="164"/>
      <c r="D1652" s="165"/>
      <c r="E1652" s="165"/>
      <c r="F1652" s="164"/>
      <c r="G1652" s="165" t="s">
        <v>326</v>
      </c>
      <c r="H1652" s="165" t="s">
        <v>327</v>
      </c>
      <c r="I1652" s="169">
        <v>122</v>
      </c>
      <c r="L1652" s="156">
        <f t="shared" si="77"/>
        <v>0</v>
      </c>
    </row>
    <row r="1653" spans="1:12" s="156" customFormat="1" ht="13.2" x14ac:dyDescent="0.25">
      <c r="A1653" s="167"/>
      <c r="B1653" s="167"/>
      <c r="C1653" s="167"/>
      <c r="D1653" s="167"/>
      <c r="E1653" s="167"/>
      <c r="F1653" s="167"/>
      <c r="G1653" s="167"/>
      <c r="H1653" s="167"/>
      <c r="I1653" s="168"/>
      <c r="L1653" s="156" t="str">
        <f t="shared" si="77"/>
        <v/>
      </c>
    </row>
    <row r="1654" spans="1:12" s="156" customFormat="1" ht="13.8" x14ac:dyDescent="0.3">
      <c r="A1654" s="162" t="s">
        <v>1512</v>
      </c>
      <c r="B1654" s="163" t="s">
        <v>1513</v>
      </c>
      <c r="C1654" s="164"/>
      <c r="D1654" s="165"/>
      <c r="E1654" s="165"/>
      <c r="F1654" s="164"/>
      <c r="G1654" s="165" t="s">
        <v>326</v>
      </c>
      <c r="H1654" s="165" t="s">
        <v>327</v>
      </c>
      <c r="I1654" s="169">
        <v>46</v>
      </c>
      <c r="L1654" s="156">
        <f t="shared" si="77"/>
        <v>0</v>
      </c>
    </row>
    <row r="1655" spans="1:12" s="156" customFormat="1" ht="13.2" x14ac:dyDescent="0.25">
      <c r="A1655" s="167"/>
      <c r="B1655" s="167"/>
      <c r="C1655" s="167"/>
      <c r="D1655" s="167"/>
      <c r="E1655" s="167"/>
      <c r="F1655" s="167"/>
      <c r="G1655" s="167"/>
      <c r="H1655" s="167"/>
      <c r="I1655" s="168"/>
      <c r="L1655" s="156" t="str">
        <f t="shared" si="77"/>
        <v/>
      </c>
    </row>
    <row r="1656" spans="1:12" s="156" customFormat="1" ht="13.8" x14ac:dyDescent="0.3">
      <c r="A1656" s="162" t="s">
        <v>1514</v>
      </c>
      <c r="B1656" s="163" t="s">
        <v>1515</v>
      </c>
      <c r="C1656" s="164"/>
      <c r="D1656" s="165"/>
      <c r="E1656" s="165"/>
      <c r="F1656" s="164"/>
      <c r="G1656" s="165" t="s">
        <v>326</v>
      </c>
      <c r="H1656" s="165" t="s">
        <v>327</v>
      </c>
      <c r="I1656" s="169">
        <v>24</v>
      </c>
      <c r="L1656" s="156">
        <f t="shared" si="77"/>
        <v>0</v>
      </c>
    </row>
    <row r="1657" spans="1:12" s="156" customFormat="1" ht="13.2" x14ac:dyDescent="0.25">
      <c r="A1657" s="167"/>
      <c r="B1657" s="167"/>
      <c r="C1657" s="167"/>
      <c r="D1657" s="167"/>
      <c r="E1657" s="167"/>
      <c r="F1657" s="167"/>
      <c r="G1657" s="167"/>
      <c r="H1657" s="167"/>
      <c r="I1657" s="168"/>
      <c r="L1657" s="156" t="str">
        <f t="shared" si="77"/>
        <v/>
      </c>
    </row>
    <row r="1658" spans="1:12" s="156" customFormat="1" ht="13.8" x14ac:dyDescent="0.3">
      <c r="A1658" s="157" t="s">
        <v>1516</v>
      </c>
      <c r="B1658" s="158" t="s">
        <v>1517</v>
      </c>
      <c r="C1658" s="159"/>
      <c r="D1658" s="160"/>
      <c r="E1658" s="160"/>
      <c r="F1658" s="160"/>
      <c r="G1658" s="160"/>
      <c r="H1658" s="160"/>
      <c r="I1658" s="161"/>
      <c r="L1658" s="156" t="str">
        <f t="shared" si="77"/>
        <v/>
      </c>
    </row>
    <row r="1659" spans="1:12" s="156" customFormat="1" ht="13.8" x14ac:dyDescent="0.3">
      <c r="A1659" s="9"/>
      <c r="B1659" s="9"/>
      <c r="C1659" s="9"/>
      <c r="D1659" s="9"/>
      <c r="E1659" s="9"/>
      <c r="F1659" s="9"/>
      <c r="G1659" s="9"/>
      <c r="H1659" s="9"/>
      <c r="I1659" s="69"/>
      <c r="L1659" s="156" t="str">
        <f t="shared" si="77"/>
        <v/>
      </c>
    </row>
    <row r="1660" spans="1:12" s="156" customFormat="1" ht="13.8" x14ac:dyDescent="0.3">
      <c r="A1660" s="162" t="s">
        <v>1518</v>
      </c>
      <c r="B1660" s="163" t="s">
        <v>1519</v>
      </c>
      <c r="C1660" s="164"/>
      <c r="D1660" s="165"/>
      <c r="E1660" s="165"/>
      <c r="F1660" s="164"/>
      <c r="G1660" s="165" t="s">
        <v>326</v>
      </c>
      <c r="H1660" s="165" t="s">
        <v>327</v>
      </c>
      <c r="I1660" s="169">
        <v>192</v>
      </c>
      <c r="L1660" s="156">
        <f t="shared" si="77"/>
        <v>0</v>
      </c>
    </row>
    <row r="1661" spans="1:12" s="156" customFormat="1" ht="13.2" x14ac:dyDescent="0.25">
      <c r="A1661" s="167"/>
      <c r="B1661" s="167"/>
      <c r="C1661" s="167"/>
      <c r="D1661" s="167"/>
      <c r="E1661" s="167"/>
      <c r="F1661" s="167"/>
      <c r="G1661" s="167"/>
      <c r="H1661" s="167"/>
      <c r="I1661" s="168"/>
      <c r="L1661" s="156" t="str">
        <f t="shared" si="77"/>
        <v/>
      </c>
    </row>
    <row r="1662" spans="1:12" s="156" customFormat="1" ht="13.8" x14ac:dyDescent="0.3">
      <c r="A1662" s="157" t="s">
        <v>1520</v>
      </c>
      <c r="B1662" s="158" t="s">
        <v>1521</v>
      </c>
      <c r="C1662" s="159"/>
      <c r="D1662" s="160"/>
      <c r="E1662" s="160"/>
      <c r="F1662" s="160"/>
      <c r="G1662" s="160"/>
      <c r="H1662" s="160"/>
      <c r="I1662" s="161"/>
      <c r="L1662" s="156" t="str">
        <f t="shared" si="77"/>
        <v/>
      </c>
    </row>
    <row r="1663" spans="1:12" s="156" customFormat="1" ht="13.8" x14ac:dyDescent="0.3">
      <c r="A1663" s="9"/>
      <c r="B1663" s="9"/>
      <c r="C1663" s="9"/>
      <c r="D1663" s="9"/>
      <c r="E1663" s="9"/>
      <c r="F1663" s="9"/>
      <c r="G1663" s="9"/>
      <c r="H1663" s="9"/>
      <c r="I1663" s="69"/>
      <c r="L1663" s="156" t="str">
        <f t="shared" si="77"/>
        <v/>
      </c>
    </row>
    <row r="1664" spans="1:12" s="156" customFormat="1" ht="13.8" x14ac:dyDescent="0.3">
      <c r="A1664" s="162" t="s">
        <v>1522</v>
      </c>
      <c r="B1664" s="163" t="s">
        <v>1523</v>
      </c>
      <c r="C1664" s="164"/>
      <c r="D1664" s="165"/>
      <c r="E1664" s="165"/>
      <c r="F1664" s="164"/>
      <c r="G1664" s="165" t="s">
        <v>326</v>
      </c>
      <c r="H1664" s="165" t="s">
        <v>327</v>
      </c>
      <c r="I1664" s="169">
        <v>192</v>
      </c>
      <c r="L1664" s="156">
        <f t="shared" si="77"/>
        <v>0</v>
      </c>
    </row>
    <row r="1665" spans="1:12" s="156" customFormat="1" ht="13.2" x14ac:dyDescent="0.25">
      <c r="A1665" s="167"/>
      <c r="B1665" s="167"/>
      <c r="C1665" s="167"/>
      <c r="D1665" s="167"/>
      <c r="E1665" s="167"/>
      <c r="F1665" s="167"/>
      <c r="G1665" s="167"/>
      <c r="H1665" s="167"/>
      <c r="I1665" s="168"/>
      <c r="L1665" s="156" t="str">
        <f t="shared" si="77"/>
        <v/>
      </c>
    </row>
    <row r="1666" spans="1:12" s="156" customFormat="1" ht="13.8" x14ac:dyDescent="0.3">
      <c r="A1666" s="157" t="s">
        <v>1524</v>
      </c>
      <c r="B1666" s="158" t="s">
        <v>1525</v>
      </c>
      <c r="C1666" s="159"/>
      <c r="D1666" s="160"/>
      <c r="E1666" s="160"/>
      <c r="F1666" s="160"/>
      <c r="G1666" s="160"/>
      <c r="H1666" s="160"/>
      <c r="I1666" s="161"/>
      <c r="L1666" s="156" t="str">
        <f t="shared" si="77"/>
        <v/>
      </c>
    </row>
    <row r="1667" spans="1:12" s="156" customFormat="1" ht="13.8" x14ac:dyDescent="0.3">
      <c r="A1667" s="9"/>
      <c r="B1667" s="9"/>
      <c r="C1667" s="9"/>
      <c r="D1667" s="9"/>
      <c r="E1667" s="9"/>
      <c r="F1667" s="9"/>
      <c r="G1667" s="9"/>
      <c r="H1667" s="9"/>
      <c r="I1667" s="69"/>
      <c r="L1667" s="156" t="str">
        <f t="shared" si="77"/>
        <v/>
      </c>
    </row>
    <row r="1668" spans="1:12" s="156" customFormat="1" ht="13.8" x14ac:dyDescent="0.3">
      <c r="A1668" s="162" t="s">
        <v>1526</v>
      </c>
      <c r="B1668" s="163" t="s">
        <v>1527</v>
      </c>
      <c r="C1668" s="164"/>
      <c r="D1668" s="165"/>
      <c r="E1668" s="165"/>
      <c r="F1668" s="164"/>
      <c r="G1668" s="165" t="s">
        <v>537</v>
      </c>
      <c r="H1668" s="165"/>
      <c r="I1668" s="169">
        <v>1</v>
      </c>
      <c r="L1668" s="156">
        <f t="shared" si="77"/>
        <v>0</v>
      </c>
    </row>
    <row r="1669" spans="1:12" s="156" customFormat="1" ht="13.2" x14ac:dyDescent="0.25">
      <c r="A1669" s="167"/>
      <c r="B1669" s="167"/>
      <c r="C1669" s="167"/>
      <c r="D1669" s="167"/>
      <c r="E1669" s="167"/>
      <c r="F1669" s="167"/>
      <c r="G1669" s="167"/>
      <c r="H1669" s="167"/>
      <c r="I1669" s="168"/>
      <c r="L1669" s="156" t="str">
        <f t="shared" si="77"/>
        <v/>
      </c>
    </row>
    <row r="1670" spans="1:12" s="156" customFormat="1" ht="13.8" x14ac:dyDescent="0.3">
      <c r="A1670" s="157" t="s">
        <v>1528</v>
      </c>
      <c r="B1670" s="158" t="s">
        <v>1529</v>
      </c>
      <c r="C1670" s="159"/>
      <c r="D1670" s="160"/>
      <c r="E1670" s="160"/>
      <c r="F1670" s="160"/>
      <c r="G1670" s="160"/>
      <c r="H1670" s="160"/>
      <c r="I1670" s="161"/>
      <c r="L1670" s="156" t="str">
        <f t="shared" si="77"/>
        <v/>
      </c>
    </row>
    <row r="1671" spans="1:12" s="156" customFormat="1" ht="13.8" x14ac:dyDescent="0.3">
      <c r="A1671" s="9"/>
      <c r="B1671" s="9"/>
      <c r="C1671" s="9"/>
      <c r="D1671" s="9"/>
      <c r="E1671" s="9"/>
      <c r="F1671" s="9"/>
      <c r="G1671" s="9"/>
      <c r="H1671" s="9"/>
      <c r="I1671" s="69"/>
      <c r="L1671" s="156" t="str">
        <f t="shared" si="77"/>
        <v/>
      </c>
    </row>
    <row r="1672" spans="1:12" s="156" customFormat="1" ht="13.8" x14ac:dyDescent="0.3">
      <c r="A1672" s="157" t="s">
        <v>1530</v>
      </c>
      <c r="B1672" s="158" t="s">
        <v>1531</v>
      </c>
      <c r="C1672" s="159"/>
      <c r="D1672" s="160"/>
      <c r="E1672" s="160"/>
      <c r="F1672" s="160"/>
      <c r="G1672" s="160"/>
      <c r="H1672" s="160"/>
      <c r="I1672" s="161"/>
      <c r="L1672" s="156" t="str">
        <f t="shared" si="77"/>
        <v/>
      </c>
    </row>
    <row r="1673" spans="1:12" s="156" customFormat="1" ht="13.8" x14ac:dyDescent="0.3">
      <c r="A1673" s="9"/>
      <c r="B1673" s="9"/>
      <c r="C1673" s="9"/>
      <c r="D1673" s="9"/>
      <c r="E1673" s="9"/>
      <c r="F1673" s="9"/>
      <c r="G1673" s="9"/>
      <c r="H1673" s="9"/>
      <c r="I1673" s="69"/>
      <c r="L1673" s="156" t="str">
        <f t="shared" si="77"/>
        <v/>
      </c>
    </row>
    <row r="1674" spans="1:12" s="156" customFormat="1" ht="13.8" x14ac:dyDescent="0.3">
      <c r="A1674" s="157" t="s">
        <v>1532</v>
      </c>
      <c r="B1674" s="158" t="s">
        <v>1533</v>
      </c>
      <c r="C1674" s="159"/>
      <c r="D1674" s="160"/>
      <c r="E1674" s="160"/>
      <c r="F1674" s="160"/>
      <c r="G1674" s="160"/>
      <c r="H1674" s="160"/>
      <c r="I1674" s="161"/>
      <c r="L1674" s="156" t="str">
        <f t="shared" si="77"/>
        <v/>
      </c>
    </row>
    <row r="1675" spans="1:12" s="156" customFormat="1" ht="13.8" x14ac:dyDescent="0.3">
      <c r="A1675" s="9"/>
      <c r="B1675" s="9"/>
      <c r="C1675" s="9"/>
      <c r="D1675" s="9"/>
      <c r="E1675" s="9"/>
      <c r="F1675" s="9"/>
      <c r="G1675" s="9"/>
      <c r="H1675" s="9"/>
      <c r="I1675" s="69"/>
      <c r="L1675" s="156" t="str">
        <f t="shared" si="77"/>
        <v/>
      </c>
    </row>
    <row r="1676" spans="1:12" s="156" customFormat="1" ht="13.8" x14ac:dyDescent="0.3">
      <c r="A1676" s="162" t="s">
        <v>1534</v>
      </c>
      <c r="B1676" s="163" t="s">
        <v>1535</v>
      </c>
      <c r="C1676" s="164"/>
      <c r="D1676" s="165"/>
      <c r="E1676" s="165"/>
      <c r="F1676" s="164"/>
      <c r="G1676" s="165" t="s">
        <v>326</v>
      </c>
      <c r="H1676" s="165" t="s">
        <v>338</v>
      </c>
      <c r="I1676" s="166">
        <v>2.36</v>
      </c>
      <c r="L1676" s="156">
        <f t="shared" si="77"/>
        <v>0</v>
      </c>
    </row>
    <row r="1677" spans="1:12" s="156" customFormat="1" ht="13.2" x14ac:dyDescent="0.25">
      <c r="A1677" s="167"/>
      <c r="B1677" s="167"/>
      <c r="C1677" s="167"/>
      <c r="D1677" s="167"/>
      <c r="E1677" s="167"/>
      <c r="F1677" s="167"/>
      <c r="G1677" s="167"/>
      <c r="H1677" s="167"/>
      <c r="I1677" s="168"/>
      <c r="L1677" s="156" t="str">
        <f t="shared" si="77"/>
        <v/>
      </c>
    </row>
    <row r="1678" spans="1:12" s="156" customFormat="1" ht="13.8" x14ac:dyDescent="0.3">
      <c r="A1678" s="162" t="s">
        <v>1536</v>
      </c>
      <c r="B1678" s="163" t="s">
        <v>1537</v>
      </c>
      <c r="C1678" s="164"/>
      <c r="D1678" s="165"/>
      <c r="E1678" s="165"/>
      <c r="F1678" s="164"/>
      <c r="G1678" s="165" t="s">
        <v>326</v>
      </c>
      <c r="H1678" s="165" t="s">
        <v>338</v>
      </c>
      <c r="I1678" s="166">
        <v>37.299999999999997</v>
      </c>
      <c r="L1678" s="156">
        <f t="shared" si="77"/>
        <v>0</v>
      </c>
    </row>
    <row r="1679" spans="1:12" s="156" customFormat="1" ht="13.2" x14ac:dyDescent="0.25">
      <c r="A1679" s="167"/>
      <c r="B1679" s="167"/>
      <c r="C1679" s="167"/>
      <c r="D1679" s="167"/>
      <c r="E1679" s="167"/>
      <c r="F1679" s="167"/>
      <c r="G1679" s="167"/>
      <c r="H1679" s="167"/>
      <c r="I1679" s="168"/>
      <c r="L1679" s="156" t="str">
        <f t="shared" si="77"/>
        <v/>
      </c>
    </row>
    <row r="1680" spans="1:12" s="156" customFormat="1" ht="13.8" x14ac:dyDescent="0.3">
      <c r="A1680" s="162" t="s">
        <v>1538</v>
      </c>
      <c r="B1680" s="163" t="s">
        <v>1539</v>
      </c>
      <c r="C1680" s="164"/>
      <c r="D1680" s="165"/>
      <c r="E1680" s="165"/>
      <c r="F1680" s="164"/>
      <c r="G1680" s="165" t="s">
        <v>326</v>
      </c>
      <c r="H1680" s="165" t="s">
        <v>338</v>
      </c>
      <c r="I1680" s="166">
        <v>13.89</v>
      </c>
      <c r="L1680" s="156">
        <f t="shared" si="77"/>
        <v>0</v>
      </c>
    </row>
    <row r="1681" spans="1:12" s="156" customFormat="1" ht="13.2" x14ac:dyDescent="0.25">
      <c r="A1681" s="167"/>
      <c r="B1681" s="167"/>
      <c r="C1681" s="167"/>
      <c r="D1681" s="167"/>
      <c r="E1681" s="167"/>
      <c r="F1681" s="167"/>
      <c r="G1681" s="167"/>
      <c r="H1681" s="167"/>
      <c r="I1681" s="168"/>
      <c r="L1681" s="156" t="str">
        <f t="shared" si="77"/>
        <v/>
      </c>
    </row>
    <row r="1682" spans="1:12" s="156" customFormat="1" ht="13.8" x14ac:dyDescent="0.3">
      <c r="A1682" s="162" t="s">
        <v>1540</v>
      </c>
      <c r="B1682" s="163" t="s">
        <v>1541</v>
      </c>
      <c r="C1682" s="164"/>
      <c r="D1682" s="165"/>
      <c r="E1682" s="165"/>
      <c r="F1682" s="164"/>
      <c r="G1682" s="165" t="s">
        <v>326</v>
      </c>
      <c r="H1682" s="165" t="s">
        <v>338</v>
      </c>
      <c r="I1682" s="166">
        <v>0.8</v>
      </c>
      <c r="L1682" s="156">
        <f t="shared" si="77"/>
        <v>0</v>
      </c>
    </row>
    <row r="1683" spans="1:12" s="156" customFormat="1" ht="13.2" x14ac:dyDescent="0.25">
      <c r="A1683" s="167"/>
      <c r="B1683" s="167"/>
      <c r="C1683" s="167"/>
      <c r="D1683" s="167"/>
      <c r="E1683" s="167"/>
      <c r="F1683" s="167"/>
      <c r="G1683" s="167"/>
      <c r="H1683" s="167"/>
      <c r="I1683" s="168"/>
      <c r="L1683" s="156" t="str">
        <f t="shared" si="77"/>
        <v/>
      </c>
    </row>
    <row r="1684" spans="1:12" s="156" customFormat="1" ht="13.8" x14ac:dyDescent="0.3">
      <c r="A1684" s="157" t="s">
        <v>1542</v>
      </c>
      <c r="B1684" s="158" t="s">
        <v>1543</v>
      </c>
      <c r="C1684" s="159"/>
      <c r="D1684" s="160"/>
      <c r="E1684" s="160"/>
      <c r="F1684" s="160"/>
      <c r="G1684" s="160"/>
      <c r="H1684" s="160"/>
      <c r="I1684" s="161"/>
      <c r="L1684" s="156" t="str">
        <f t="shared" si="77"/>
        <v/>
      </c>
    </row>
    <row r="1685" spans="1:12" s="156" customFormat="1" ht="13.8" x14ac:dyDescent="0.3">
      <c r="A1685" s="9"/>
      <c r="B1685" s="9"/>
      <c r="C1685" s="9"/>
      <c r="D1685" s="9"/>
      <c r="E1685" s="9"/>
      <c r="F1685" s="9"/>
      <c r="G1685" s="9"/>
      <c r="H1685" s="9"/>
      <c r="I1685" s="69"/>
      <c r="L1685" s="156" t="str">
        <f t="shared" si="77"/>
        <v/>
      </c>
    </row>
    <row r="1686" spans="1:12" s="156" customFormat="1" ht="13.8" x14ac:dyDescent="0.3">
      <c r="A1686" s="157" t="s">
        <v>1544</v>
      </c>
      <c r="B1686" s="158" t="s">
        <v>1545</v>
      </c>
      <c r="C1686" s="159"/>
      <c r="D1686" s="160"/>
      <c r="E1686" s="160"/>
      <c r="F1686" s="160"/>
      <c r="G1686" s="160"/>
      <c r="H1686" s="160"/>
      <c r="I1686" s="161"/>
      <c r="L1686" s="156" t="str">
        <f t="shared" si="77"/>
        <v/>
      </c>
    </row>
    <row r="1687" spans="1:12" s="156" customFormat="1" ht="13.8" x14ac:dyDescent="0.3">
      <c r="A1687" s="9"/>
      <c r="B1687" s="9"/>
      <c r="C1687" s="9"/>
      <c r="D1687" s="9"/>
      <c r="E1687" s="9"/>
      <c r="F1687" s="9"/>
      <c r="G1687" s="9"/>
      <c r="H1687" s="9"/>
      <c r="I1687" s="69"/>
      <c r="L1687" s="156" t="str">
        <f t="shared" si="77"/>
        <v/>
      </c>
    </row>
    <row r="1688" spans="1:12" s="156" customFormat="1" ht="13.8" x14ac:dyDescent="0.3">
      <c r="A1688" s="157" t="s">
        <v>1546</v>
      </c>
      <c r="B1688" s="158" t="s">
        <v>1547</v>
      </c>
      <c r="C1688" s="159"/>
      <c r="D1688" s="160"/>
      <c r="E1688" s="160"/>
      <c r="F1688" s="160"/>
      <c r="G1688" s="160"/>
      <c r="H1688" s="160"/>
      <c r="I1688" s="161"/>
      <c r="L1688" s="156" t="str">
        <f t="shared" si="77"/>
        <v/>
      </c>
    </row>
    <row r="1689" spans="1:12" s="156" customFormat="1" ht="13.2" x14ac:dyDescent="0.25">
      <c r="A1689" s="167"/>
      <c r="B1689" s="167"/>
      <c r="C1689" s="167"/>
      <c r="D1689" s="167"/>
      <c r="E1689" s="167"/>
      <c r="F1689" s="167"/>
      <c r="G1689" s="167"/>
      <c r="H1689" s="167"/>
      <c r="I1689" s="168"/>
      <c r="L1689" s="156" t="str">
        <f t="shared" si="77"/>
        <v/>
      </c>
    </row>
    <row r="1690" spans="1:12" s="156" customFormat="1" ht="13.8" x14ac:dyDescent="0.3">
      <c r="A1690" s="171" t="s">
        <v>1548</v>
      </c>
      <c r="B1690" s="172" t="s">
        <v>1549</v>
      </c>
      <c r="C1690" s="173"/>
      <c r="D1690" s="174"/>
      <c r="E1690" s="175"/>
      <c r="F1690" s="173"/>
      <c r="G1690" s="176"/>
      <c r="H1690" s="176"/>
      <c r="I1690" s="177"/>
      <c r="L1690" s="156" t="str">
        <f t="shared" si="77"/>
        <v/>
      </c>
    </row>
    <row r="1691" spans="1:12" s="156" customFormat="1" ht="13.8" x14ac:dyDescent="0.3">
      <c r="A1691" s="162" t="s">
        <v>1548</v>
      </c>
      <c r="B1691" s="163" t="s">
        <v>1549</v>
      </c>
      <c r="C1691" s="164"/>
      <c r="D1691" s="165"/>
      <c r="E1691" s="165"/>
      <c r="F1691" s="164"/>
      <c r="G1691" s="165" t="s">
        <v>337</v>
      </c>
      <c r="H1691" s="165" t="s">
        <v>538</v>
      </c>
      <c r="I1691" s="166"/>
      <c r="L1691" s="156" t="str">
        <f t="shared" si="77"/>
        <v/>
      </c>
    </row>
    <row r="1692" spans="1:12" s="156" customFormat="1" ht="13.8" x14ac:dyDescent="0.3">
      <c r="A1692" s="178" t="s">
        <v>1550</v>
      </c>
      <c r="B1692" s="179" t="s">
        <v>1551</v>
      </c>
      <c r="C1692" s="80"/>
      <c r="D1692" s="180"/>
      <c r="E1692" s="180"/>
      <c r="F1692" s="80"/>
      <c r="G1692" s="180"/>
      <c r="H1692" s="180" t="s">
        <v>538</v>
      </c>
      <c r="I1692" s="186">
        <v>2530.3600000000088</v>
      </c>
      <c r="L1692" s="156">
        <f t="shared" ref="L1692:L1755" si="78">IF(OR(I1692="",I1692=0),"",IF(J1692="",I1692*K1692,J1692*K1692))</f>
        <v>0</v>
      </c>
    </row>
    <row r="1693" spans="1:12" s="156" customFormat="1" ht="13.2" x14ac:dyDescent="0.25">
      <c r="A1693" s="167"/>
      <c r="B1693" s="167"/>
      <c r="C1693" s="167"/>
      <c r="D1693" s="167"/>
      <c r="E1693" s="188"/>
      <c r="F1693" s="188"/>
      <c r="G1693" s="167"/>
      <c r="H1693" s="167"/>
      <c r="I1693" s="187"/>
      <c r="L1693" s="156" t="str">
        <f t="shared" si="78"/>
        <v/>
      </c>
    </row>
    <row r="1694" spans="1:12" s="156" customFormat="1" ht="13.8" x14ac:dyDescent="0.3">
      <c r="A1694" s="171" t="s">
        <v>1552</v>
      </c>
      <c r="B1694" s="172" t="s">
        <v>1553</v>
      </c>
      <c r="C1694" s="173"/>
      <c r="D1694" s="174"/>
      <c r="E1694" s="175"/>
      <c r="F1694" s="176"/>
      <c r="G1694" s="176"/>
      <c r="H1694" s="176"/>
      <c r="I1694" s="177"/>
      <c r="L1694" s="156" t="str">
        <f t="shared" si="78"/>
        <v/>
      </c>
    </row>
    <row r="1695" spans="1:12" s="156" customFormat="1" ht="13.8" x14ac:dyDescent="0.3">
      <c r="A1695" s="162" t="s">
        <v>1552</v>
      </c>
      <c r="B1695" s="163" t="s">
        <v>1553</v>
      </c>
      <c r="C1695" s="164"/>
      <c r="D1695" s="165"/>
      <c r="E1695" s="165"/>
      <c r="F1695" s="164"/>
      <c r="G1695" s="165" t="s">
        <v>337</v>
      </c>
      <c r="H1695" s="165" t="s">
        <v>538</v>
      </c>
      <c r="I1695" s="166"/>
      <c r="L1695" s="156" t="str">
        <f t="shared" si="78"/>
        <v/>
      </c>
    </row>
    <row r="1696" spans="1:12" s="156" customFormat="1" ht="13.8" x14ac:dyDescent="0.3">
      <c r="A1696" s="178" t="s">
        <v>1554</v>
      </c>
      <c r="B1696" s="179" t="s">
        <v>1555</v>
      </c>
      <c r="C1696" s="80"/>
      <c r="D1696" s="180"/>
      <c r="E1696" s="180"/>
      <c r="F1696" s="80"/>
      <c r="G1696" s="180"/>
      <c r="H1696" s="180" t="s">
        <v>538</v>
      </c>
      <c r="I1696" s="186">
        <v>2530.3600000000088</v>
      </c>
      <c r="L1696" s="156">
        <f t="shared" si="78"/>
        <v>0</v>
      </c>
    </row>
    <row r="1697" spans="1:12" s="156" customFormat="1" ht="13.2" x14ac:dyDescent="0.25">
      <c r="A1697" s="167"/>
      <c r="B1697" s="167"/>
      <c r="C1697" s="167"/>
      <c r="D1697" s="167"/>
      <c r="E1697" s="188"/>
      <c r="F1697" s="188"/>
      <c r="G1697" s="167"/>
      <c r="H1697" s="167"/>
      <c r="I1697" s="187"/>
      <c r="L1697" s="156" t="str">
        <f t="shared" si="78"/>
        <v/>
      </c>
    </row>
    <row r="1698" spans="1:12" s="156" customFormat="1" ht="13.8" x14ac:dyDescent="0.3">
      <c r="A1698" s="162" t="s">
        <v>1556</v>
      </c>
      <c r="B1698" s="163" t="s">
        <v>1557</v>
      </c>
      <c r="C1698" s="164"/>
      <c r="D1698" s="165"/>
      <c r="E1698" s="165"/>
      <c r="F1698" s="165"/>
      <c r="G1698" s="165" t="s">
        <v>337</v>
      </c>
      <c r="H1698" s="165" t="s">
        <v>538</v>
      </c>
      <c r="I1698" s="166">
        <v>2530.36</v>
      </c>
      <c r="L1698" s="156">
        <f t="shared" si="78"/>
        <v>0</v>
      </c>
    </row>
    <row r="1699" spans="1:12" s="156" customFormat="1" ht="13.2" x14ac:dyDescent="0.25">
      <c r="A1699" s="167"/>
      <c r="B1699" s="167"/>
      <c r="C1699" s="167"/>
      <c r="D1699" s="167"/>
      <c r="E1699" s="167"/>
      <c r="F1699" s="167"/>
      <c r="G1699" s="167"/>
      <c r="H1699" s="167"/>
      <c r="I1699" s="168"/>
      <c r="L1699" s="156" t="str">
        <f t="shared" si="78"/>
        <v/>
      </c>
    </row>
    <row r="1700" spans="1:12" s="156" customFormat="1" ht="13.8" x14ac:dyDescent="0.3">
      <c r="A1700" s="157" t="s">
        <v>1558</v>
      </c>
      <c r="B1700" s="158" t="s">
        <v>1559</v>
      </c>
      <c r="C1700" s="159"/>
      <c r="D1700" s="160"/>
      <c r="E1700" s="189"/>
      <c r="F1700" s="189"/>
      <c r="G1700" s="160"/>
      <c r="H1700" s="160"/>
      <c r="I1700" s="190"/>
      <c r="L1700" s="156" t="str">
        <f t="shared" si="78"/>
        <v/>
      </c>
    </row>
    <row r="1701" spans="1:12" s="156" customFormat="1" ht="13.8" x14ac:dyDescent="0.3">
      <c r="A1701" s="9"/>
      <c r="B1701" s="9"/>
      <c r="C1701" s="9"/>
      <c r="D1701" s="9"/>
      <c r="E1701" s="9"/>
      <c r="F1701" s="9"/>
      <c r="G1701" s="9"/>
      <c r="H1701" s="9"/>
      <c r="I1701" s="69"/>
      <c r="L1701" s="156" t="str">
        <f t="shared" si="78"/>
        <v/>
      </c>
    </row>
    <row r="1702" spans="1:12" s="156" customFormat="1" ht="13.8" x14ac:dyDescent="0.3">
      <c r="A1702" s="157" t="s">
        <v>1560</v>
      </c>
      <c r="B1702" s="158" t="s">
        <v>1561</v>
      </c>
      <c r="C1702" s="159"/>
      <c r="D1702" s="160"/>
      <c r="E1702" s="160"/>
      <c r="F1702" s="160"/>
      <c r="G1702" s="160"/>
      <c r="H1702" s="160"/>
      <c r="I1702" s="161"/>
      <c r="L1702" s="156" t="str">
        <f t="shared" si="78"/>
        <v/>
      </c>
    </row>
    <row r="1703" spans="1:12" s="156" customFormat="1" ht="13.8" x14ac:dyDescent="0.3">
      <c r="A1703" s="9"/>
      <c r="B1703" s="9"/>
      <c r="C1703" s="9"/>
      <c r="D1703" s="9"/>
      <c r="E1703" s="9"/>
      <c r="F1703" s="9"/>
      <c r="G1703" s="9"/>
      <c r="H1703" s="9"/>
      <c r="I1703" s="69"/>
      <c r="L1703" s="156" t="str">
        <f t="shared" si="78"/>
        <v/>
      </c>
    </row>
    <row r="1704" spans="1:12" s="156" customFormat="1" ht="13.8" x14ac:dyDescent="0.3">
      <c r="A1704" s="157" t="s">
        <v>1562</v>
      </c>
      <c r="B1704" s="158" t="s">
        <v>1563</v>
      </c>
      <c r="C1704" s="159"/>
      <c r="D1704" s="160"/>
      <c r="E1704" s="160"/>
      <c r="F1704" s="160"/>
      <c r="G1704" s="160"/>
      <c r="H1704" s="160"/>
      <c r="I1704" s="161"/>
      <c r="L1704" s="156" t="str">
        <f t="shared" si="78"/>
        <v/>
      </c>
    </row>
    <row r="1705" spans="1:12" s="156" customFormat="1" ht="13.8" x14ac:dyDescent="0.3">
      <c r="A1705" s="9"/>
      <c r="B1705" s="9"/>
      <c r="C1705" s="9"/>
      <c r="D1705" s="9"/>
      <c r="E1705" s="9"/>
      <c r="F1705" s="9"/>
      <c r="G1705" s="9"/>
      <c r="H1705" s="9"/>
      <c r="I1705" s="69"/>
      <c r="L1705" s="156" t="str">
        <f t="shared" si="78"/>
        <v/>
      </c>
    </row>
    <row r="1706" spans="1:12" s="156" customFormat="1" ht="13.8" x14ac:dyDescent="0.3">
      <c r="A1706" s="171" t="s">
        <v>1564</v>
      </c>
      <c r="B1706" s="172" t="s">
        <v>1565</v>
      </c>
      <c r="C1706" s="173"/>
      <c r="D1706" s="174"/>
      <c r="E1706" s="175"/>
      <c r="F1706" s="173"/>
      <c r="G1706" s="176"/>
      <c r="H1706" s="176"/>
      <c r="I1706" s="177"/>
      <c r="L1706" s="156" t="str">
        <f t="shared" si="78"/>
        <v/>
      </c>
    </row>
    <row r="1707" spans="1:12" s="156" customFormat="1" ht="13.8" x14ac:dyDescent="0.3">
      <c r="A1707" s="162" t="s">
        <v>1564</v>
      </c>
      <c r="B1707" s="163" t="s">
        <v>1565</v>
      </c>
      <c r="C1707" s="164"/>
      <c r="D1707" s="165"/>
      <c r="E1707" s="165"/>
      <c r="F1707" s="164"/>
      <c r="G1707" s="165" t="s">
        <v>326</v>
      </c>
      <c r="H1707" s="165" t="s">
        <v>327</v>
      </c>
      <c r="I1707" s="169"/>
      <c r="L1707" s="156" t="str">
        <f t="shared" si="78"/>
        <v/>
      </c>
    </row>
    <row r="1708" spans="1:12" s="156" customFormat="1" ht="13.8" x14ac:dyDescent="0.3">
      <c r="A1708" s="178" t="s">
        <v>1566</v>
      </c>
      <c r="B1708" s="179" t="s">
        <v>1567</v>
      </c>
      <c r="C1708" s="80"/>
      <c r="D1708" s="180"/>
      <c r="E1708" s="180"/>
      <c r="F1708" s="80"/>
      <c r="G1708" s="180"/>
      <c r="H1708" s="180" t="s">
        <v>327</v>
      </c>
      <c r="I1708" s="181">
        <v>32</v>
      </c>
      <c r="L1708" s="156">
        <f t="shared" si="78"/>
        <v>0</v>
      </c>
    </row>
    <row r="1709" spans="1:12" s="156" customFormat="1" ht="13.2" x14ac:dyDescent="0.25">
      <c r="A1709" s="167"/>
      <c r="B1709" s="167"/>
      <c r="C1709" s="167"/>
      <c r="D1709" s="167"/>
      <c r="E1709" s="167"/>
      <c r="F1709" s="167"/>
      <c r="G1709" s="167"/>
      <c r="H1709" s="167"/>
      <c r="I1709" s="183"/>
      <c r="L1709" s="156" t="str">
        <f t="shared" si="78"/>
        <v/>
      </c>
    </row>
    <row r="1710" spans="1:12" s="156" customFormat="1" ht="13.8" x14ac:dyDescent="0.3">
      <c r="A1710" s="157" t="s">
        <v>1568</v>
      </c>
      <c r="B1710" s="158" t="s">
        <v>1569</v>
      </c>
      <c r="C1710" s="159"/>
      <c r="D1710" s="160"/>
      <c r="E1710" s="160"/>
      <c r="F1710" s="160"/>
      <c r="G1710" s="160"/>
      <c r="H1710" s="160"/>
      <c r="I1710" s="185"/>
      <c r="L1710" s="156" t="str">
        <f t="shared" si="78"/>
        <v/>
      </c>
    </row>
    <row r="1711" spans="1:12" s="156" customFormat="1" ht="13.8" x14ac:dyDescent="0.3">
      <c r="A1711" s="9"/>
      <c r="B1711" s="9"/>
      <c r="C1711" s="9"/>
      <c r="D1711" s="9"/>
      <c r="E1711" s="9"/>
      <c r="F1711" s="9"/>
      <c r="G1711" s="9"/>
      <c r="H1711" s="9"/>
      <c r="I1711" s="69"/>
      <c r="L1711" s="156" t="str">
        <f t="shared" si="78"/>
        <v/>
      </c>
    </row>
    <row r="1712" spans="1:12" s="156" customFormat="1" ht="13.8" x14ac:dyDescent="0.3">
      <c r="A1712" s="157" t="s">
        <v>1570</v>
      </c>
      <c r="B1712" s="158" t="s">
        <v>1571</v>
      </c>
      <c r="C1712" s="159"/>
      <c r="D1712" s="160"/>
      <c r="E1712" s="160"/>
      <c r="F1712" s="160"/>
      <c r="G1712" s="160"/>
      <c r="H1712" s="160"/>
      <c r="I1712" s="161"/>
      <c r="L1712" s="156" t="str">
        <f t="shared" si="78"/>
        <v/>
      </c>
    </row>
    <row r="1713" spans="1:12" s="156" customFormat="1" ht="13.8" x14ac:dyDescent="0.3">
      <c r="A1713" s="9"/>
      <c r="B1713" s="9"/>
      <c r="C1713" s="9"/>
      <c r="D1713" s="9"/>
      <c r="E1713" s="9"/>
      <c r="F1713" s="9"/>
      <c r="G1713" s="9"/>
      <c r="H1713" s="9"/>
      <c r="I1713" s="69"/>
      <c r="L1713" s="156" t="str">
        <f t="shared" si="78"/>
        <v/>
      </c>
    </row>
    <row r="1714" spans="1:12" s="156" customFormat="1" ht="13.8" x14ac:dyDescent="0.3">
      <c r="A1714" s="157" t="s">
        <v>1572</v>
      </c>
      <c r="B1714" s="158" t="s">
        <v>1573</v>
      </c>
      <c r="C1714" s="159"/>
      <c r="D1714" s="160"/>
      <c r="E1714" s="160"/>
      <c r="F1714" s="160"/>
      <c r="G1714" s="160"/>
      <c r="H1714" s="160"/>
      <c r="I1714" s="161"/>
      <c r="L1714" s="156" t="str">
        <f t="shared" si="78"/>
        <v/>
      </c>
    </row>
    <row r="1715" spans="1:12" s="156" customFormat="1" ht="13.8" x14ac:dyDescent="0.3">
      <c r="A1715" s="9"/>
      <c r="B1715" s="9"/>
      <c r="C1715" s="9"/>
      <c r="D1715" s="9"/>
      <c r="E1715" s="9"/>
      <c r="F1715" s="9"/>
      <c r="G1715" s="9"/>
      <c r="H1715" s="9"/>
      <c r="I1715" s="69"/>
      <c r="L1715" s="156" t="str">
        <f t="shared" si="78"/>
        <v/>
      </c>
    </row>
    <row r="1716" spans="1:12" s="156" customFormat="1" ht="13.8" x14ac:dyDescent="0.3">
      <c r="A1716" s="171" t="s">
        <v>1574</v>
      </c>
      <c r="B1716" s="172" t="s">
        <v>1575</v>
      </c>
      <c r="C1716" s="173"/>
      <c r="D1716" s="174"/>
      <c r="E1716" s="175"/>
      <c r="F1716" s="173"/>
      <c r="G1716" s="176"/>
      <c r="H1716" s="176"/>
      <c r="I1716" s="177"/>
      <c r="L1716" s="156" t="str">
        <f t="shared" si="78"/>
        <v/>
      </c>
    </row>
    <row r="1717" spans="1:12" s="156" customFormat="1" ht="13.8" x14ac:dyDescent="0.3">
      <c r="A1717" s="162" t="s">
        <v>1576</v>
      </c>
      <c r="B1717" s="163" t="s">
        <v>1577</v>
      </c>
      <c r="C1717" s="164"/>
      <c r="D1717" s="165"/>
      <c r="E1717" s="165"/>
      <c r="F1717" s="164"/>
      <c r="G1717" s="165" t="s">
        <v>337</v>
      </c>
      <c r="H1717" s="165" t="s">
        <v>538</v>
      </c>
      <c r="I1717" s="166"/>
      <c r="L1717" s="156" t="str">
        <f t="shared" si="78"/>
        <v/>
      </c>
    </row>
    <row r="1718" spans="1:12" s="156" customFormat="1" ht="13.8" x14ac:dyDescent="0.3">
      <c r="A1718" s="178" t="s">
        <v>1578</v>
      </c>
      <c r="B1718" s="179" t="s">
        <v>1577</v>
      </c>
      <c r="C1718" s="80"/>
      <c r="D1718" s="180"/>
      <c r="E1718" s="180"/>
      <c r="F1718" s="80"/>
      <c r="G1718" s="180"/>
      <c r="H1718" s="180" t="s">
        <v>538</v>
      </c>
      <c r="I1718" s="186">
        <v>8108.9499999999953</v>
      </c>
      <c r="L1718" s="156">
        <f t="shared" si="78"/>
        <v>0</v>
      </c>
    </row>
    <row r="1719" spans="1:12" s="156" customFormat="1" ht="13.8" x14ac:dyDescent="0.3">
      <c r="A1719" s="162" t="s">
        <v>1579</v>
      </c>
      <c r="B1719" s="163" t="s">
        <v>1580</v>
      </c>
      <c r="C1719" s="164"/>
      <c r="D1719" s="165"/>
      <c r="E1719" s="165"/>
      <c r="F1719" s="165"/>
      <c r="G1719" s="165" t="s">
        <v>337</v>
      </c>
      <c r="H1719" s="165" t="s">
        <v>538</v>
      </c>
      <c r="I1719" s="166"/>
      <c r="L1719" s="156" t="str">
        <f t="shared" si="78"/>
        <v/>
      </c>
    </row>
    <row r="1720" spans="1:12" s="156" customFormat="1" ht="13.8" x14ac:dyDescent="0.3">
      <c r="A1720" s="178" t="s">
        <v>1581</v>
      </c>
      <c r="B1720" s="179" t="s">
        <v>1580</v>
      </c>
      <c r="C1720" s="80"/>
      <c r="D1720" s="180"/>
      <c r="E1720" s="180"/>
      <c r="F1720" s="80"/>
      <c r="G1720" s="180"/>
      <c r="H1720" s="180" t="s">
        <v>538</v>
      </c>
      <c r="I1720" s="186">
        <v>552.41000000000042</v>
      </c>
      <c r="L1720" s="156">
        <f t="shared" si="78"/>
        <v>0</v>
      </c>
    </row>
    <row r="1721" spans="1:12" s="156" customFormat="1" ht="13.2" x14ac:dyDescent="0.25">
      <c r="A1721" s="167"/>
      <c r="B1721" s="167"/>
      <c r="C1721" s="167"/>
      <c r="D1721" s="167"/>
      <c r="E1721" s="188"/>
      <c r="F1721" s="188"/>
      <c r="G1721" s="167"/>
      <c r="H1721" s="167"/>
      <c r="I1721" s="187"/>
      <c r="L1721" s="156" t="str">
        <f t="shared" si="78"/>
        <v/>
      </c>
    </row>
    <row r="1722" spans="1:12" s="156" customFormat="1" ht="13.8" x14ac:dyDescent="0.3">
      <c r="A1722" s="157" t="s">
        <v>1582</v>
      </c>
      <c r="B1722" s="158" t="s">
        <v>1583</v>
      </c>
      <c r="C1722" s="159"/>
      <c r="D1722" s="160"/>
      <c r="E1722" s="189"/>
      <c r="F1722" s="189"/>
      <c r="G1722" s="160"/>
      <c r="H1722" s="160"/>
      <c r="I1722" s="190"/>
      <c r="L1722" s="156" t="str">
        <f t="shared" si="78"/>
        <v/>
      </c>
    </row>
    <row r="1723" spans="1:12" s="156" customFormat="1" ht="13.8" x14ac:dyDescent="0.3">
      <c r="A1723" s="9"/>
      <c r="B1723" s="9"/>
      <c r="C1723" s="9"/>
      <c r="D1723" s="9"/>
      <c r="E1723" s="9"/>
      <c r="F1723" s="9"/>
      <c r="G1723" s="9"/>
      <c r="H1723" s="9"/>
      <c r="I1723" s="69"/>
      <c r="L1723" s="156" t="str">
        <f t="shared" si="78"/>
        <v/>
      </c>
    </row>
    <row r="1724" spans="1:12" s="156" customFormat="1" ht="13.8" x14ac:dyDescent="0.3">
      <c r="A1724" s="171" t="s">
        <v>1584</v>
      </c>
      <c r="B1724" s="172" t="s">
        <v>1585</v>
      </c>
      <c r="C1724" s="173"/>
      <c r="D1724" s="174"/>
      <c r="E1724" s="175"/>
      <c r="F1724" s="173"/>
      <c r="G1724" s="176"/>
      <c r="H1724" s="176"/>
      <c r="I1724" s="177"/>
      <c r="L1724" s="156" t="str">
        <f t="shared" si="78"/>
        <v/>
      </c>
    </row>
    <row r="1725" spans="1:12" s="156" customFormat="1" ht="13.8" x14ac:dyDescent="0.3">
      <c r="A1725" s="162" t="s">
        <v>1586</v>
      </c>
      <c r="B1725" s="163" t="s">
        <v>1587</v>
      </c>
      <c r="C1725" s="164"/>
      <c r="D1725" s="165"/>
      <c r="E1725" s="165"/>
      <c r="F1725" s="164"/>
      <c r="G1725" s="165" t="s">
        <v>337</v>
      </c>
      <c r="H1725" s="165" t="s">
        <v>538</v>
      </c>
      <c r="I1725" s="166"/>
      <c r="L1725" s="156" t="str">
        <f t="shared" si="78"/>
        <v/>
      </c>
    </row>
    <row r="1726" spans="1:12" s="156" customFormat="1" ht="13.8" x14ac:dyDescent="0.3">
      <c r="A1726" s="178" t="s">
        <v>1588</v>
      </c>
      <c r="B1726" s="179" t="s">
        <v>1587</v>
      </c>
      <c r="C1726" s="80"/>
      <c r="D1726" s="180"/>
      <c r="E1726" s="180"/>
      <c r="F1726" s="80"/>
      <c r="G1726" s="180"/>
      <c r="H1726" s="180" t="s">
        <v>538</v>
      </c>
      <c r="I1726" s="186">
        <v>791.28000000000293</v>
      </c>
      <c r="L1726" s="156">
        <f t="shared" si="78"/>
        <v>0</v>
      </c>
    </row>
    <row r="1727" spans="1:12" s="156" customFormat="1" ht="13.2" x14ac:dyDescent="0.25">
      <c r="A1727" s="167"/>
      <c r="B1727" s="167"/>
      <c r="C1727" s="167"/>
      <c r="D1727" s="167"/>
      <c r="E1727" s="188"/>
      <c r="F1727" s="188"/>
      <c r="G1727" s="167"/>
      <c r="H1727" s="167"/>
      <c r="I1727" s="187"/>
      <c r="L1727" s="156" t="str">
        <f t="shared" si="78"/>
        <v/>
      </c>
    </row>
    <row r="1728" spans="1:12" s="156" customFormat="1" ht="13.8" x14ac:dyDescent="0.3">
      <c r="A1728" s="157" t="s">
        <v>1589</v>
      </c>
      <c r="B1728" s="158" t="s">
        <v>1590</v>
      </c>
      <c r="C1728" s="159"/>
      <c r="D1728" s="160"/>
      <c r="E1728" s="189"/>
      <c r="F1728" s="189"/>
      <c r="G1728" s="160"/>
      <c r="H1728" s="160"/>
      <c r="I1728" s="190"/>
      <c r="L1728" s="156" t="str">
        <f t="shared" si="78"/>
        <v/>
      </c>
    </row>
    <row r="1729" spans="1:12" s="156" customFormat="1" ht="13.2" x14ac:dyDescent="0.25">
      <c r="A1729" s="167"/>
      <c r="B1729" s="167"/>
      <c r="C1729" s="167"/>
      <c r="D1729" s="167"/>
      <c r="E1729" s="167"/>
      <c r="F1729" s="167"/>
      <c r="G1729" s="167"/>
      <c r="H1729" s="167"/>
      <c r="I1729" s="168"/>
      <c r="L1729" s="156" t="str">
        <f t="shared" si="78"/>
        <v/>
      </c>
    </row>
    <row r="1730" spans="1:12" s="156" customFormat="1" ht="13.8" x14ac:dyDescent="0.3">
      <c r="A1730" s="157" t="s">
        <v>1591</v>
      </c>
      <c r="B1730" s="158" t="s">
        <v>1592</v>
      </c>
      <c r="C1730" s="159"/>
      <c r="D1730" s="160"/>
      <c r="E1730" s="160"/>
      <c r="F1730" s="160"/>
      <c r="G1730" s="160"/>
      <c r="H1730" s="160"/>
      <c r="I1730" s="161"/>
      <c r="L1730" s="156" t="str">
        <f t="shared" si="78"/>
        <v/>
      </c>
    </row>
    <row r="1731" spans="1:12" s="156" customFormat="1" ht="13.8" x14ac:dyDescent="0.3">
      <c r="A1731" s="9"/>
      <c r="B1731" s="9"/>
      <c r="C1731" s="9"/>
      <c r="D1731" s="9"/>
      <c r="E1731" s="9"/>
      <c r="F1731" s="9"/>
      <c r="G1731" s="9"/>
      <c r="H1731" s="9"/>
      <c r="I1731" s="69"/>
      <c r="L1731" s="156" t="str">
        <f t="shared" si="78"/>
        <v/>
      </c>
    </row>
    <row r="1732" spans="1:12" s="156" customFormat="1" ht="13.8" x14ac:dyDescent="0.3">
      <c r="A1732" s="162" t="s">
        <v>1593</v>
      </c>
      <c r="B1732" s="163" t="s">
        <v>1594</v>
      </c>
      <c r="C1732" s="164"/>
      <c r="D1732" s="165"/>
      <c r="E1732" s="165"/>
      <c r="F1732" s="164"/>
      <c r="G1732" s="165" t="s">
        <v>326</v>
      </c>
      <c r="H1732" s="165" t="s">
        <v>338</v>
      </c>
      <c r="I1732" s="166">
        <v>2172.92</v>
      </c>
      <c r="L1732" s="156">
        <f t="shared" si="78"/>
        <v>0</v>
      </c>
    </row>
    <row r="1733" spans="1:12" s="156" customFormat="1" ht="13.2" x14ac:dyDescent="0.25">
      <c r="A1733" s="167"/>
      <c r="B1733" s="167"/>
      <c r="C1733" s="167"/>
      <c r="D1733" s="167"/>
      <c r="E1733" s="167"/>
      <c r="F1733" s="167"/>
      <c r="G1733" s="167"/>
      <c r="H1733" s="167"/>
      <c r="I1733" s="168"/>
      <c r="L1733" s="156" t="str">
        <f t="shared" si="78"/>
        <v/>
      </c>
    </row>
    <row r="1734" spans="1:12" s="156" customFormat="1" ht="13.8" x14ac:dyDescent="0.3">
      <c r="A1734" s="157" t="s">
        <v>1595</v>
      </c>
      <c r="B1734" s="158" t="s">
        <v>1596</v>
      </c>
      <c r="C1734" s="159"/>
      <c r="D1734" s="160"/>
      <c r="E1734" s="160"/>
      <c r="F1734" s="160"/>
      <c r="G1734" s="160"/>
      <c r="H1734" s="160"/>
      <c r="I1734" s="161"/>
      <c r="L1734" s="156" t="str">
        <f t="shared" si="78"/>
        <v/>
      </c>
    </row>
    <row r="1735" spans="1:12" s="156" customFormat="1" ht="13.8" x14ac:dyDescent="0.3">
      <c r="A1735" s="9"/>
      <c r="B1735" s="9"/>
      <c r="C1735" s="9"/>
      <c r="D1735" s="9"/>
      <c r="E1735" s="9"/>
      <c r="F1735" s="9"/>
      <c r="G1735" s="9"/>
      <c r="H1735" s="9"/>
      <c r="I1735" s="69"/>
      <c r="L1735" s="156" t="str">
        <f t="shared" si="78"/>
        <v/>
      </c>
    </row>
    <row r="1736" spans="1:12" s="156" customFormat="1" ht="13.8" x14ac:dyDescent="0.3">
      <c r="A1736" s="157" t="s">
        <v>1597</v>
      </c>
      <c r="B1736" s="158" t="s">
        <v>1598</v>
      </c>
      <c r="C1736" s="159"/>
      <c r="D1736" s="160"/>
      <c r="E1736" s="160"/>
      <c r="F1736" s="160"/>
      <c r="G1736" s="160"/>
      <c r="H1736" s="160"/>
      <c r="I1736" s="161"/>
      <c r="L1736" s="156" t="str">
        <f t="shared" si="78"/>
        <v/>
      </c>
    </row>
    <row r="1737" spans="1:12" s="156" customFormat="1" ht="13.8" x14ac:dyDescent="0.3">
      <c r="A1737" s="9"/>
      <c r="B1737" s="9"/>
      <c r="C1737" s="9"/>
      <c r="D1737" s="9"/>
      <c r="E1737" s="9"/>
      <c r="F1737" s="9"/>
      <c r="G1737" s="9"/>
      <c r="H1737" s="9"/>
      <c r="I1737" s="69"/>
      <c r="L1737" s="156" t="str">
        <f t="shared" si="78"/>
        <v/>
      </c>
    </row>
    <row r="1738" spans="1:12" s="156" customFormat="1" ht="13.8" x14ac:dyDescent="0.3">
      <c r="A1738" s="157" t="s">
        <v>1599</v>
      </c>
      <c r="B1738" s="158" t="s">
        <v>1600</v>
      </c>
      <c r="C1738" s="159"/>
      <c r="D1738" s="160"/>
      <c r="E1738" s="160"/>
      <c r="F1738" s="160"/>
      <c r="G1738" s="160"/>
      <c r="H1738" s="160"/>
      <c r="I1738" s="161"/>
      <c r="L1738" s="156" t="str">
        <f t="shared" si="78"/>
        <v/>
      </c>
    </row>
    <row r="1739" spans="1:12" s="156" customFormat="1" ht="13.8" x14ac:dyDescent="0.3">
      <c r="A1739" s="9"/>
      <c r="B1739" s="9"/>
      <c r="C1739" s="9"/>
      <c r="D1739" s="9"/>
      <c r="E1739" s="9"/>
      <c r="F1739" s="9"/>
      <c r="G1739" s="9"/>
      <c r="H1739" s="9"/>
      <c r="I1739" s="69"/>
      <c r="L1739" s="156" t="str">
        <f t="shared" si="78"/>
        <v/>
      </c>
    </row>
    <row r="1740" spans="1:12" s="156" customFormat="1" ht="13.8" x14ac:dyDescent="0.3">
      <c r="A1740" s="157" t="s">
        <v>1601</v>
      </c>
      <c r="B1740" s="158" t="s">
        <v>1602</v>
      </c>
      <c r="C1740" s="159"/>
      <c r="D1740" s="160"/>
      <c r="E1740" s="160"/>
      <c r="F1740" s="160"/>
      <c r="G1740" s="160"/>
      <c r="H1740" s="160"/>
      <c r="I1740" s="161"/>
      <c r="L1740" s="156" t="str">
        <f t="shared" si="78"/>
        <v/>
      </c>
    </row>
    <row r="1741" spans="1:12" s="156" customFormat="1" ht="13.8" x14ac:dyDescent="0.3">
      <c r="A1741" s="9"/>
      <c r="B1741" s="9"/>
      <c r="C1741" s="9"/>
      <c r="D1741" s="9"/>
      <c r="E1741" s="9"/>
      <c r="F1741" s="9"/>
      <c r="G1741" s="9"/>
      <c r="H1741" s="9"/>
      <c r="I1741" s="69"/>
      <c r="L1741" s="156" t="str">
        <f t="shared" si="78"/>
        <v/>
      </c>
    </row>
    <row r="1742" spans="1:12" s="156" customFormat="1" ht="13.8" x14ac:dyDescent="0.3">
      <c r="A1742" s="171" t="s">
        <v>1603</v>
      </c>
      <c r="B1742" s="172" t="s">
        <v>1604</v>
      </c>
      <c r="C1742" s="173"/>
      <c r="D1742" s="174"/>
      <c r="E1742" s="175"/>
      <c r="F1742" s="173"/>
      <c r="G1742" s="176"/>
      <c r="H1742" s="176"/>
      <c r="I1742" s="177"/>
      <c r="L1742" s="156" t="str">
        <f t="shared" si="78"/>
        <v/>
      </c>
    </row>
    <row r="1743" spans="1:12" s="156" customFormat="1" ht="13.8" x14ac:dyDescent="0.3">
      <c r="A1743" s="162" t="s">
        <v>1605</v>
      </c>
      <c r="B1743" s="163" t="s">
        <v>1606</v>
      </c>
      <c r="C1743" s="164"/>
      <c r="D1743" s="165"/>
      <c r="E1743" s="165"/>
      <c r="F1743" s="164"/>
      <c r="G1743" s="165" t="s">
        <v>326</v>
      </c>
      <c r="H1743" s="165" t="s">
        <v>538</v>
      </c>
      <c r="I1743" s="166">
        <v>146.57792000000001</v>
      </c>
      <c r="L1743" s="156">
        <f t="shared" si="78"/>
        <v>0</v>
      </c>
    </row>
    <row r="1744" spans="1:12" s="156" customFormat="1" ht="13.2" x14ac:dyDescent="0.25">
      <c r="A1744" s="167"/>
      <c r="B1744" s="167"/>
      <c r="C1744" s="167"/>
      <c r="D1744" s="167"/>
      <c r="E1744" s="167"/>
      <c r="F1744" s="167"/>
      <c r="G1744" s="167"/>
      <c r="H1744" s="167"/>
      <c r="I1744" s="168"/>
      <c r="L1744" s="156" t="str">
        <f t="shared" si="78"/>
        <v/>
      </c>
    </row>
    <row r="1745" spans="1:12" s="156" customFormat="1" ht="13.8" x14ac:dyDescent="0.3">
      <c r="A1745" s="157" t="s">
        <v>1607</v>
      </c>
      <c r="B1745" s="158" t="s">
        <v>1608</v>
      </c>
      <c r="C1745" s="159"/>
      <c r="D1745" s="160"/>
      <c r="E1745" s="160"/>
      <c r="F1745" s="160"/>
      <c r="G1745" s="160"/>
      <c r="H1745" s="160"/>
      <c r="I1745" s="161"/>
      <c r="L1745" s="156" t="str">
        <f t="shared" si="78"/>
        <v/>
      </c>
    </row>
    <row r="1746" spans="1:12" s="156" customFormat="1" ht="13.2" x14ac:dyDescent="0.25">
      <c r="A1746" s="167"/>
      <c r="B1746" s="167"/>
      <c r="C1746" s="167"/>
      <c r="D1746" s="167"/>
      <c r="E1746" s="167"/>
      <c r="F1746" s="167"/>
      <c r="G1746" s="167"/>
      <c r="H1746" s="167"/>
      <c r="I1746" s="168"/>
      <c r="L1746" s="156" t="str">
        <f t="shared" si="78"/>
        <v/>
      </c>
    </row>
    <row r="1747" spans="1:12" s="156" customFormat="1" ht="13.8" x14ac:dyDescent="0.3">
      <c r="A1747" s="157" t="s">
        <v>1609</v>
      </c>
      <c r="B1747" s="158" t="s">
        <v>1610</v>
      </c>
      <c r="C1747" s="159"/>
      <c r="D1747" s="160"/>
      <c r="E1747" s="160"/>
      <c r="F1747" s="160"/>
      <c r="G1747" s="160"/>
      <c r="H1747" s="160"/>
      <c r="I1747" s="161"/>
      <c r="L1747" s="156" t="str">
        <f t="shared" si="78"/>
        <v/>
      </c>
    </row>
    <row r="1748" spans="1:12" s="156" customFormat="1" ht="13.8" x14ac:dyDescent="0.3">
      <c r="A1748" s="9"/>
      <c r="B1748" s="9"/>
      <c r="C1748" s="9"/>
      <c r="D1748" s="9"/>
      <c r="E1748" s="9"/>
      <c r="F1748" s="9"/>
      <c r="G1748" s="9"/>
      <c r="H1748" s="9"/>
      <c r="I1748" s="69"/>
      <c r="L1748" s="156" t="str">
        <f t="shared" si="78"/>
        <v/>
      </c>
    </row>
    <row r="1749" spans="1:12" s="156" customFormat="1" ht="13.8" x14ac:dyDescent="0.3">
      <c r="A1749" s="162" t="s">
        <v>1611</v>
      </c>
      <c r="B1749" s="163" t="s">
        <v>1612</v>
      </c>
      <c r="C1749" s="164"/>
      <c r="D1749" s="165"/>
      <c r="E1749" s="165"/>
      <c r="F1749" s="164"/>
      <c r="G1749" s="165" t="s">
        <v>326</v>
      </c>
      <c r="H1749" s="165" t="s">
        <v>538</v>
      </c>
      <c r="I1749" s="166">
        <v>14.850000000000001</v>
      </c>
      <c r="L1749" s="156">
        <f t="shared" si="78"/>
        <v>0</v>
      </c>
    </row>
    <row r="1750" spans="1:12" s="156" customFormat="1" ht="13.2" x14ac:dyDescent="0.25">
      <c r="A1750" s="167"/>
      <c r="B1750" s="167"/>
      <c r="C1750" s="167"/>
      <c r="D1750" s="167"/>
      <c r="E1750" s="167"/>
      <c r="F1750" s="167"/>
      <c r="G1750" s="167"/>
      <c r="H1750" s="167"/>
      <c r="I1750" s="168"/>
      <c r="L1750" s="156" t="str">
        <f t="shared" si="78"/>
        <v/>
      </c>
    </row>
    <row r="1751" spans="1:12" s="156" customFormat="1" ht="13.8" x14ac:dyDescent="0.3">
      <c r="A1751" s="162" t="s">
        <v>1613</v>
      </c>
      <c r="B1751" s="163" t="s">
        <v>1614</v>
      </c>
      <c r="C1751" s="164"/>
      <c r="D1751" s="165"/>
      <c r="E1751" s="165"/>
      <c r="F1751" s="164"/>
      <c r="G1751" s="165" t="s">
        <v>326</v>
      </c>
      <c r="H1751" s="165" t="s">
        <v>538</v>
      </c>
      <c r="I1751" s="166">
        <v>26.219999999999988</v>
      </c>
      <c r="L1751" s="156">
        <f t="shared" si="78"/>
        <v>0</v>
      </c>
    </row>
    <row r="1752" spans="1:12" s="156" customFormat="1" ht="13.2" x14ac:dyDescent="0.25">
      <c r="A1752" s="167"/>
      <c r="B1752" s="167"/>
      <c r="C1752" s="167"/>
      <c r="D1752" s="167"/>
      <c r="E1752" s="167"/>
      <c r="F1752" s="167"/>
      <c r="G1752" s="167"/>
      <c r="H1752" s="167"/>
      <c r="I1752" s="168"/>
      <c r="L1752" s="156" t="str">
        <f t="shared" si="78"/>
        <v/>
      </c>
    </row>
    <row r="1753" spans="1:12" s="156" customFormat="1" ht="13.8" x14ac:dyDescent="0.3">
      <c r="A1753" s="157" t="s">
        <v>1615</v>
      </c>
      <c r="B1753" s="158" t="s">
        <v>1616</v>
      </c>
      <c r="C1753" s="159"/>
      <c r="D1753" s="160"/>
      <c r="E1753" s="160"/>
      <c r="F1753" s="160"/>
      <c r="G1753" s="160"/>
      <c r="H1753" s="160"/>
      <c r="I1753" s="161"/>
      <c r="L1753" s="156" t="str">
        <f t="shared" si="78"/>
        <v/>
      </c>
    </row>
    <row r="1754" spans="1:12" s="156" customFormat="1" ht="13.8" x14ac:dyDescent="0.3">
      <c r="A1754" s="9"/>
      <c r="B1754" s="9"/>
      <c r="C1754" s="9"/>
      <c r="D1754" s="9"/>
      <c r="E1754" s="9"/>
      <c r="F1754" s="9"/>
      <c r="G1754" s="9"/>
      <c r="H1754" s="9"/>
      <c r="I1754" s="69"/>
      <c r="L1754" s="156" t="str">
        <f t="shared" si="78"/>
        <v/>
      </c>
    </row>
    <row r="1755" spans="1:12" s="156" customFormat="1" ht="13.8" x14ac:dyDescent="0.3">
      <c r="A1755" s="157" t="s">
        <v>1617</v>
      </c>
      <c r="B1755" s="158" t="s">
        <v>1618</v>
      </c>
      <c r="C1755" s="159"/>
      <c r="D1755" s="160"/>
      <c r="E1755" s="160"/>
      <c r="F1755" s="160"/>
      <c r="G1755" s="160"/>
      <c r="H1755" s="160"/>
      <c r="I1755" s="161"/>
      <c r="L1755" s="156" t="str">
        <f t="shared" si="78"/>
        <v/>
      </c>
    </row>
    <row r="1756" spans="1:12" s="156" customFormat="1" ht="13.8" x14ac:dyDescent="0.3">
      <c r="A1756" s="9"/>
      <c r="B1756" s="9"/>
      <c r="C1756" s="9"/>
      <c r="D1756" s="9"/>
      <c r="E1756" s="9"/>
      <c r="F1756" s="9"/>
      <c r="G1756" s="9"/>
      <c r="H1756" s="9"/>
      <c r="I1756" s="69"/>
      <c r="L1756" s="156" t="str">
        <f t="shared" ref="L1756:L1775" si="79">IF(OR(I1756="",I1756=0),"",IF(J1756="",I1756*K1756,J1756*K1756))</f>
        <v/>
      </c>
    </row>
    <row r="1757" spans="1:12" s="156" customFormat="1" ht="13.8" x14ac:dyDescent="0.3">
      <c r="A1757" s="157" t="s">
        <v>1619</v>
      </c>
      <c r="B1757" s="158" t="s">
        <v>1620</v>
      </c>
      <c r="C1757" s="159"/>
      <c r="D1757" s="160"/>
      <c r="E1757" s="160"/>
      <c r="F1757" s="160"/>
      <c r="G1757" s="160"/>
      <c r="H1757" s="160"/>
      <c r="I1757" s="161"/>
      <c r="L1757" s="156" t="str">
        <f t="shared" si="79"/>
        <v/>
      </c>
    </row>
    <row r="1758" spans="1:12" s="156" customFormat="1" ht="13.8" x14ac:dyDescent="0.3">
      <c r="A1758" s="9"/>
      <c r="B1758" s="9"/>
      <c r="C1758" s="9"/>
      <c r="D1758" s="9"/>
      <c r="E1758" s="9"/>
      <c r="F1758" s="9"/>
      <c r="G1758" s="9"/>
      <c r="H1758" s="9"/>
      <c r="I1758" s="69"/>
      <c r="L1758" s="156" t="str">
        <f t="shared" si="79"/>
        <v/>
      </c>
    </row>
    <row r="1759" spans="1:12" s="156" customFormat="1" ht="13.8" x14ac:dyDescent="0.3">
      <c r="A1759" s="162" t="s">
        <v>1621</v>
      </c>
      <c r="B1759" s="163" t="s">
        <v>1622</v>
      </c>
      <c r="C1759" s="164"/>
      <c r="D1759" s="165"/>
      <c r="E1759" s="165"/>
      <c r="F1759" s="164"/>
      <c r="G1759" s="165" t="s">
        <v>326</v>
      </c>
      <c r="H1759" s="165" t="s">
        <v>538</v>
      </c>
      <c r="I1759" s="166">
        <v>231.76</v>
      </c>
      <c r="L1759" s="156">
        <f t="shared" si="79"/>
        <v>0</v>
      </c>
    </row>
    <row r="1760" spans="1:12" s="156" customFormat="1" ht="13.2" x14ac:dyDescent="0.25">
      <c r="A1760" s="167"/>
      <c r="B1760" s="167"/>
      <c r="C1760" s="167"/>
      <c r="D1760" s="167"/>
      <c r="E1760" s="167"/>
      <c r="F1760" s="167"/>
      <c r="G1760" s="167"/>
      <c r="H1760" s="167"/>
      <c r="I1760" s="168"/>
      <c r="L1760" s="156" t="str">
        <f t="shared" si="79"/>
        <v/>
      </c>
    </row>
    <row r="1761" spans="1:12" s="156" customFormat="1" ht="13.8" x14ac:dyDescent="0.3">
      <c r="A1761" s="157" t="s">
        <v>1623</v>
      </c>
      <c r="B1761" s="158" t="s">
        <v>1624</v>
      </c>
      <c r="C1761" s="159"/>
      <c r="D1761" s="160"/>
      <c r="E1761" s="160"/>
      <c r="F1761" s="160"/>
      <c r="G1761" s="160"/>
      <c r="H1761" s="160"/>
      <c r="I1761" s="161"/>
      <c r="L1761" s="156" t="str">
        <f t="shared" si="79"/>
        <v/>
      </c>
    </row>
    <row r="1762" spans="1:12" s="156" customFormat="1" ht="13.8" x14ac:dyDescent="0.3">
      <c r="A1762" s="9"/>
      <c r="B1762" s="9"/>
      <c r="C1762" s="9"/>
      <c r="D1762" s="9"/>
      <c r="E1762" s="9"/>
      <c r="F1762" s="9"/>
      <c r="G1762" s="9"/>
      <c r="H1762" s="9"/>
      <c r="I1762" s="69"/>
      <c r="L1762" s="156" t="str">
        <f t="shared" si="79"/>
        <v/>
      </c>
    </row>
    <row r="1763" spans="1:12" s="156" customFormat="1" ht="13.8" x14ac:dyDescent="0.3">
      <c r="A1763" s="171" t="s">
        <v>1625</v>
      </c>
      <c r="B1763" s="172" t="s">
        <v>1626</v>
      </c>
      <c r="C1763" s="173"/>
      <c r="D1763" s="174"/>
      <c r="E1763" s="175"/>
      <c r="F1763" s="173"/>
      <c r="G1763" s="176"/>
      <c r="H1763" s="176"/>
      <c r="I1763" s="177"/>
      <c r="L1763" s="156" t="str">
        <f t="shared" si="79"/>
        <v/>
      </c>
    </row>
    <row r="1764" spans="1:12" s="156" customFormat="1" ht="13.8" x14ac:dyDescent="0.3">
      <c r="A1764" s="162" t="s">
        <v>1627</v>
      </c>
      <c r="B1764" s="163" t="s">
        <v>1628</v>
      </c>
      <c r="C1764" s="164"/>
      <c r="D1764" s="165"/>
      <c r="E1764" s="165"/>
      <c r="F1764" s="164"/>
      <c r="G1764" s="165" t="s">
        <v>326</v>
      </c>
      <c r="H1764" s="165" t="s">
        <v>538</v>
      </c>
      <c r="I1764" s="166"/>
      <c r="L1764" s="156" t="str">
        <f t="shared" si="79"/>
        <v/>
      </c>
    </row>
    <row r="1765" spans="1:12" s="156" customFormat="1" ht="13.8" x14ac:dyDescent="0.3">
      <c r="A1765" s="178" t="s">
        <v>1629</v>
      </c>
      <c r="B1765" s="179" t="s">
        <v>1630</v>
      </c>
      <c r="C1765" s="80"/>
      <c r="D1765" s="180"/>
      <c r="E1765" s="180"/>
      <c r="F1765" s="80"/>
      <c r="G1765" s="180"/>
      <c r="H1765" s="180" t="s">
        <v>538</v>
      </c>
      <c r="I1765" s="186">
        <v>228.8</v>
      </c>
      <c r="L1765" s="156">
        <f t="shared" si="79"/>
        <v>0</v>
      </c>
    </row>
    <row r="1766" spans="1:12" s="156" customFormat="1" ht="13.2" x14ac:dyDescent="0.25">
      <c r="A1766" s="167"/>
      <c r="B1766" s="167"/>
      <c r="C1766" s="167"/>
      <c r="D1766" s="167"/>
      <c r="E1766" s="188"/>
      <c r="F1766" s="188"/>
      <c r="G1766" s="167"/>
      <c r="H1766" s="167"/>
      <c r="I1766" s="187"/>
      <c r="L1766" s="156" t="str">
        <f t="shared" si="79"/>
        <v/>
      </c>
    </row>
    <row r="1767" spans="1:12" s="156" customFormat="1" ht="13.8" x14ac:dyDescent="0.3">
      <c r="A1767" s="157" t="s">
        <v>1631</v>
      </c>
      <c r="B1767" s="158" t="s">
        <v>1632</v>
      </c>
      <c r="C1767" s="159"/>
      <c r="D1767" s="160"/>
      <c r="E1767" s="189"/>
      <c r="F1767" s="189"/>
      <c r="G1767" s="160"/>
      <c r="H1767" s="160"/>
      <c r="I1767" s="190"/>
      <c r="L1767" s="156" t="str">
        <f t="shared" si="79"/>
        <v/>
      </c>
    </row>
    <row r="1768" spans="1:12" s="156" customFormat="1" ht="13.8" x14ac:dyDescent="0.3">
      <c r="A1768" s="9"/>
      <c r="B1768" s="9"/>
      <c r="C1768" s="9"/>
      <c r="D1768" s="9"/>
      <c r="E1768" s="9"/>
      <c r="F1768" s="9"/>
      <c r="G1768" s="9"/>
      <c r="H1768" s="9"/>
      <c r="I1768" s="69"/>
      <c r="L1768" s="156" t="str">
        <f t="shared" si="79"/>
        <v/>
      </c>
    </row>
    <row r="1769" spans="1:12" s="156" customFormat="1" ht="13.8" x14ac:dyDescent="0.3">
      <c r="A1769" s="157" t="s">
        <v>1633</v>
      </c>
      <c r="B1769" s="158" t="s">
        <v>1634</v>
      </c>
      <c r="C1769" s="159"/>
      <c r="D1769" s="160"/>
      <c r="E1769" s="160"/>
      <c r="F1769" s="160"/>
      <c r="G1769" s="160"/>
      <c r="H1769" s="160"/>
      <c r="I1769" s="161"/>
      <c r="L1769" s="156" t="str">
        <f t="shared" si="79"/>
        <v/>
      </c>
    </row>
    <row r="1770" spans="1:12" s="156" customFormat="1" ht="13.8" x14ac:dyDescent="0.3">
      <c r="A1770" s="9"/>
      <c r="B1770" s="9"/>
      <c r="C1770" s="9"/>
      <c r="D1770" s="9"/>
      <c r="E1770" s="9"/>
      <c r="F1770" s="9"/>
      <c r="G1770" s="9"/>
      <c r="H1770" s="9"/>
      <c r="I1770" s="69"/>
      <c r="L1770" s="156" t="str">
        <f t="shared" si="79"/>
        <v/>
      </c>
    </row>
    <row r="1771" spans="1:12" s="156" customFormat="1" ht="13.8" x14ac:dyDescent="0.3">
      <c r="A1771" s="162" t="s">
        <v>1635</v>
      </c>
      <c r="B1771" s="163" t="s">
        <v>1636</v>
      </c>
      <c r="C1771" s="164"/>
      <c r="D1771" s="165"/>
      <c r="E1771" s="165"/>
      <c r="F1771" s="164"/>
      <c r="G1771" s="165" t="s">
        <v>326</v>
      </c>
      <c r="H1771" s="165" t="s">
        <v>327</v>
      </c>
      <c r="I1771" s="169">
        <v>1</v>
      </c>
      <c r="L1771" s="156">
        <f t="shared" si="79"/>
        <v>0</v>
      </c>
    </row>
    <row r="1772" spans="1:12" s="156" customFormat="1" ht="13.2" x14ac:dyDescent="0.25">
      <c r="A1772" s="167"/>
      <c r="B1772" s="167"/>
      <c r="C1772" s="167"/>
      <c r="D1772" s="167"/>
      <c r="E1772" s="167"/>
      <c r="F1772" s="167"/>
      <c r="G1772" s="167"/>
      <c r="H1772" s="167"/>
      <c r="I1772" s="168"/>
      <c r="L1772" s="156" t="str">
        <f t="shared" si="79"/>
        <v/>
      </c>
    </row>
    <row r="1773" spans="1:12" s="156" customFormat="1" ht="13.8" x14ac:dyDescent="0.3">
      <c r="A1773" s="157" t="s">
        <v>1637</v>
      </c>
      <c r="B1773" s="158" t="s">
        <v>1638</v>
      </c>
      <c r="C1773" s="159"/>
      <c r="D1773" s="160"/>
      <c r="E1773" s="160"/>
      <c r="F1773" s="160"/>
      <c r="G1773" s="160"/>
      <c r="H1773" s="160"/>
      <c r="I1773" s="161"/>
      <c r="L1773" s="156" t="str">
        <f t="shared" si="79"/>
        <v/>
      </c>
    </row>
    <row r="1774" spans="1:12" s="156" customFormat="1" ht="13.8" x14ac:dyDescent="0.3">
      <c r="A1774" s="9"/>
      <c r="B1774" s="9"/>
      <c r="C1774" s="9"/>
      <c r="D1774" s="9"/>
      <c r="E1774" s="9"/>
      <c r="F1774" s="9"/>
      <c r="G1774" s="9"/>
      <c r="H1774" s="9"/>
      <c r="I1774" s="69"/>
      <c r="L1774" s="156" t="str">
        <f t="shared" si="79"/>
        <v/>
      </c>
    </row>
    <row r="1775" spans="1:12" s="156" customFormat="1" ht="13.8" x14ac:dyDescent="0.3">
      <c r="A1775" s="162" t="s">
        <v>1639</v>
      </c>
      <c r="B1775" s="163" t="s">
        <v>1640</v>
      </c>
      <c r="C1775" s="164"/>
      <c r="D1775" s="165"/>
      <c r="E1775" s="165"/>
      <c r="F1775" s="164"/>
      <c r="G1775" s="165" t="s">
        <v>326</v>
      </c>
      <c r="H1775" s="165" t="s">
        <v>327</v>
      </c>
      <c r="I1775" s="169">
        <v>192</v>
      </c>
      <c r="L1775" s="156">
        <f t="shared" si="79"/>
        <v>0</v>
      </c>
    </row>
    <row r="1777" spans="1:12" customFormat="1" x14ac:dyDescent="0.3">
      <c r="A1777" s="7" t="s">
        <v>1641</v>
      </c>
      <c r="B1777" s="7" t="s">
        <v>1642</v>
      </c>
      <c r="C1777" s="41"/>
      <c r="D1777" s="7"/>
      <c r="E1777" s="7"/>
      <c r="F1777" s="7"/>
      <c r="G1777" s="7"/>
      <c r="H1777" s="4" t="s">
        <v>9</v>
      </c>
      <c r="I1777" s="5">
        <v>1</v>
      </c>
      <c r="J1777" s="6" t="s">
        <v>10</v>
      </c>
      <c r="K1777" s="51"/>
      <c r="L1777" s="52" t="str">
        <f t="shared" ref="L1777:L1778" si="80">IF($K1777="","",$I1777*$K1777)</f>
        <v/>
      </c>
    </row>
    <row r="1778" spans="1:12" customFormat="1" x14ac:dyDescent="0.3">
      <c r="A1778" s="7"/>
      <c r="B1778" s="7"/>
      <c r="C1778" s="41"/>
      <c r="D1778" s="7"/>
      <c r="E1778" s="7"/>
      <c r="F1778" s="7"/>
      <c r="G1778" s="7"/>
      <c r="H1778" s="4"/>
      <c r="I1778" s="5"/>
      <c r="J1778" s="6"/>
      <c r="K1778" s="51"/>
      <c r="L1778" s="52" t="str">
        <f t="shared" si="80"/>
        <v/>
      </c>
    </row>
    <row r="1779" spans="1:12" customFormat="1" x14ac:dyDescent="0.3">
      <c r="A1779" s="73"/>
      <c r="B1779" s="73"/>
      <c r="C1779" s="73"/>
      <c r="D1779" s="73"/>
      <c r="E1779" s="73"/>
      <c r="F1779" s="73"/>
      <c r="G1779" s="73"/>
      <c r="H1779" s="76"/>
      <c r="I1779" s="77"/>
      <c r="J1779" s="18"/>
      <c r="K1779" s="7"/>
      <c r="L1779" s="19"/>
    </row>
    <row r="1780" spans="1:12" customFormat="1" x14ac:dyDescent="0.3">
      <c r="A1780" s="43" t="s">
        <v>1643</v>
      </c>
      <c r="B1780" s="44" t="s">
        <v>1644</v>
      </c>
      <c r="C1780" s="45"/>
      <c r="D1780" s="45"/>
      <c r="E1780" s="46"/>
      <c r="F1780" s="45"/>
      <c r="G1780" s="45"/>
      <c r="H1780" s="47"/>
      <c r="I1780" s="47"/>
      <c r="J1780" s="48"/>
      <c r="K1780" s="45"/>
      <c r="L1780" s="49"/>
    </row>
    <row r="1781" spans="1:12" customFormat="1" x14ac:dyDescent="0.3">
      <c r="A1781" s="27" t="s">
        <v>4</v>
      </c>
      <c r="B1781" s="28" t="s">
        <v>5</v>
      </c>
      <c r="C1781" s="29" t="s">
        <v>1645</v>
      </c>
      <c r="D1781" s="28"/>
      <c r="E1781" s="28"/>
      <c r="F1781" s="28"/>
      <c r="G1781" s="28"/>
      <c r="H1781" s="216" t="s">
        <v>2</v>
      </c>
      <c r="I1781" s="31" t="s">
        <v>6</v>
      </c>
      <c r="J1781" s="216" t="s">
        <v>2</v>
      </c>
      <c r="K1781" s="28"/>
      <c r="L1781" s="33"/>
    </row>
    <row r="1782" spans="1:12" customFormat="1" x14ac:dyDescent="0.3">
      <c r="A1782" s="34"/>
      <c r="B1782" s="34"/>
      <c r="C1782" s="35"/>
      <c r="D1782" s="34"/>
      <c r="E1782" s="34"/>
      <c r="F1782" s="34"/>
      <c r="G1782" s="34"/>
      <c r="H1782" s="217" t="s">
        <v>3</v>
      </c>
      <c r="I1782" s="37"/>
      <c r="J1782" s="217" t="str">
        <f>IF(I1782=0,"","m")</f>
        <v/>
      </c>
      <c r="K1782" s="39"/>
      <c r="L1782" s="40" t="str">
        <f>IF($K1782="","",$I1782*$K1782)</f>
        <v/>
      </c>
    </row>
    <row r="1783" spans="1:12" customFormat="1" x14ac:dyDescent="0.3">
      <c r="A1783" s="7" t="s">
        <v>1646</v>
      </c>
      <c r="B1783" s="7" t="s">
        <v>1647</v>
      </c>
      <c r="C1783" s="41">
        <v>32</v>
      </c>
      <c r="D1783" s="7"/>
      <c r="E1783" s="7"/>
      <c r="F1783" s="7"/>
      <c r="G1783" s="7"/>
      <c r="H1783" s="218" t="s">
        <v>338</v>
      </c>
      <c r="I1783" s="5">
        <v>5</v>
      </c>
      <c r="J1783" s="218" t="str">
        <f t="shared" ref="J1783:J1786" si="81">IF(I1783=0,"","m")</f>
        <v>m</v>
      </c>
      <c r="K1783" s="51"/>
      <c r="L1783" s="52" t="str">
        <f t="shared" ref="L1783:L1786" si="82">IF($K1783="","",$I1783*$K1783)</f>
        <v/>
      </c>
    </row>
    <row r="1784" spans="1:12" customFormat="1" x14ac:dyDescent="0.3">
      <c r="A1784" s="7" t="s">
        <v>1646</v>
      </c>
      <c r="B1784" s="7" t="s">
        <v>1647</v>
      </c>
      <c r="C1784" s="41">
        <v>65</v>
      </c>
      <c r="D1784" s="7"/>
      <c r="E1784" s="7"/>
      <c r="F1784" s="7"/>
      <c r="G1784" s="7"/>
      <c r="H1784" s="218" t="s">
        <v>338</v>
      </c>
      <c r="I1784" s="5">
        <v>76</v>
      </c>
      <c r="J1784" s="218" t="str">
        <f t="shared" si="81"/>
        <v>m</v>
      </c>
      <c r="K1784" s="51"/>
      <c r="L1784" s="52" t="str">
        <f t="shared" si="82"/>
        <v/>
      </c>
    </row>
    <row r="1785" spans="1:12" customFormat="1" x14ac:dyDescent="0.3">
      <c r="A1785" s="7"/>
      <c r="B1785" s="7"/>
      <c r="C1785" s="41"/>
      <c r="D1785" s="7"/>
      <c r="E1785" s="7"/>
      <c r="F1785" s="7"/>
      <c r="G1785" s="7"/>
      <c r="H1785" s="218" t="s">
        <v>3</v>
      </c>
      <c r="I1785" s="5"/>
      <c r="J1785" s="218" t="str">
        <f t="shared" si="81"/>
        <v/>
      </c>
      <c r="K1785" s="51"/>
      <c r="L1785" s="52" t="str">
        <f t="shared" si="82"/>
        <v/>
      </c>
    </row>
    <row r="1786" spans="1:12" customFormat="1" x14ac:dyDescent="0.3">
      <c r="A1786" s="7" t="s">
        <v>1648</v>
      </c>
      <c r="B1786" s="7" t="s">
        <v>1649</v>
      </c>
      <c r="C1786" s="41">
        <v>75</v>
      </c>
      <c r="D1786" s="7"/>
      <c r="E1786" s="7"/>
      <c r="F1786" s="7"/>
      <c r="G1786" s="7"/>
      <c r="H1786" s="218" t="s">
        <v>338</v>
      </c>
      <c r="I1786" s="5">
        <v>221</v>
      </c>
      <c r="J1786" s="218" t="str">
        <f t="shared" si="81"/>
        <v>m</v>
      </c>
      <c r="K1786" s="51"/>
      <c r="L1786" s="52" t="str">
        <f t="shared" si="82"/>
        <v/>
      </c>
    </row>
    <row r="1787" spans="1:12" customFormat="1" x14ac:dyDescent="0.3">
      <c r="A1787" s="7"/>
      <c r="B1787" s="7"/>
      <c r="C1787" s="41"/>
      <c r="D1787" s="7"/>
      <c r="E1787" s="7"/>
      <c r="F1787" s="7"/>
      <c r="G1787" s="7"/>
      <c r="H1787" s="218" t="s">
        <v>3</v>
      </c>
      <c r="I1787" s="5"/>
      <c r="J1787" s="218" t="s">
        <v>3</v>
      </c>
      <c r="K1787" s="42"/>
      <c r="L1787" s="19"/>
    </row>
    <row r="1788" spans="1:12" customFormat="1" ht="15" thickBot="1" x14ac:dyDescent="0.35">
      <c r="A1788" s="7"/>
      <c r="B1788" s="7"/>
      <c r="C1788" s="7"/>
      <c r="D1788" s="7"/>
      <c r="E1788" s="7"/>
      <c r="F1788" s="7"/>
      <c r="G1788" s="7"/>
      <c r="H1788" s="218"/>
      <c r="I1788" s="5"/>
      <c r="J1788" s="218"/>
      <c r="K1788" s="7"/>
      <c r="L1788" s="8"/>
    </row>
    <row r="1789" spans="1:12" customFormat="1" x14ac:dyDescent="0.3">
      <c r="A1789" s="10" t="s">
        <v>1650</v>
      </c>
      <c r="B1789" s="11" t="s">
        <v>1651</v>
      </c>
      <c r="C1789" s="12"/>
      <c r="D1789" s="12"/>
      <c r="E1789" s="12"/>
      <c r="F1789" s="12"/>
      <c r="G1789" s="12"/>
      <c r="H1789" s="219"/>
      <c r="I1789" s="13"/>
      <c r="J1789" s="219"/>
      <c r="K1789" s="12"/>
      <c r="L1789" s="15"/>
    </row>
    <row r="1790" spans="1:12" customFormat="1" x14ac:dyDescent="0.3">
      <c r="A1790" s="34"/>
      <c r="B1790" s="34"/>
      <c r="C1790" s="35"/>
      <c r="D1790" s="34"/>
      <c r="E1790" s="34"/>
      <c r="F1790" s="34"/>
      <c r="G1790" s="34"/>
      <c r="H1790" s="217" t="s">
        <v>3</v>
      </c>
      <c r="I1790" s="37"/>
      <c r="J1790" s="217" t="str">
        <f>IF(I1790=0,"","m")</f>
        <v/>
      </c>
      <c r="K1790" s="39"/>
      <c r="L1790" s="40" t="str">
        <f>IF($K1790="","",$I1790*$K1790)</f>
        <v/>
      </c>
    </row>
    <row r="1791" spans="1:12" customFormat="1" x14ac:dyDescent="0.3">
      <c r="A1791" s="7" t="s">
        <v>1650</v>
      </c>
      <c r="B1791" s="7" t="s">
        <v>1651</v>
      </c>
      <c r="C1791" s="7"/>
      <c r="D1791" s="7"/>
      <c r="E1791" s="7"/>
      <c r="F1791" s="7"/>
      <c r="G1791" s="7"/>
      <c r="H1791" s="218" t="s">
        <v>10</v>
      </c>
      <c r="I1791" s="5">
        <v>1</v>
      </c>
      <c r="J1791" s="218" t="s">
        <v>10</v>
      </c>
      <c r="K1791" s="51"/>
      <c r="L1791" s="52" t="str">
        <f t="shared" ref="L1791:L1792" si="83">IF($K1791="","",$I1791*$K1791)</f>
        <v/>
      </c>
    </row>
    <row r="1792" spans="1:12" customFormat="1" x14ac:dyDescent="0.3">
      <c r="A1792" s="7"/>
      <c r="B1792" s="7"/>
      <c r="C1792" s="7"/>
      <c r="D1792" s="7"/>
      <c r="E1792" s="7"/>
      <c r="F1792" s="7"/>
      <c r="G1792" s="7"/>
      <c r="H1792" s="218"/>
      <c r="I1792" s="5"/>
      <c r="J1792" s="218"/>
      <c r="K1792" s="7"/>
      <c r="L1792" s="52" t="str">
        <f t="shared" si="83"/>
        <v/>
      </c>
    </row>
    <row r="1793" spans="1:12" customFormat="1" ht="15" thickBot="1" x14ac:dyDescent="0.35">
      <c r="A1793" s="7"/>
      <c r="B1793" s="7"/>
      <c r="C1793" s="7"/>
      <c r="D1793" s="7"/>
      <c r="E1793" s="7"/>
      <c r="F1793" s="7"/>
      <c r="G1793" s="7"/>
      <c r="H1793" s="218"/>
      <c r="I1793" s="5"/>
      <c r="J1793" s="218"/>
      <c r="K1793" s="7"/>
      <c r="L1793" s="19"/>
    </row>
    <row r="1794" spans="1:12" customFormat="1" x14ac:dyDescent="0.3">
      <c r="A1794" s="10" t="s">
        <v>1652</v>
      </c>
      <c r="B1794" s="11" t="s">
        <v>1653</v>
      </c>
      <c r="C1794" s="12"/>
      <c r="D1794" s="12"/>
      <c r="E1794" s="12"/>
      <c r="F1794" s="12"/>
      <c r="G1794" s="12"/>
      <c r="H1794" s="219"/>
      <c r="I1794" s="13"/>
      <c r="J1794" s="219"/>
      <c r="K1794" s="12"/>
      <c r="L1794" s="15"/>
    </row>
    <row r="1795" spans="1:12" customFormat="1" x14ac:dyDescent="0.3">
      <c r="A1795" s="27" t="s">
        <v>4</v>
      </c>
      <c r="B1795" s="28" t="s">
        <v>5</v>
      </c>
      <c r="C1795" s="29"/>
      <c r="D1795" s="28"/>
      <c r="E1795" s="28"/>
      <c r="F1795" s="28"/>
      <c r="G1795" s="28"/>
      <c r="H1795" s="216" t="s">
        <v>2</v>
      </c>
      <c r="I1795" s="31" t="s">
        <v>1</v>
      </c>
      <c r="J1795" s="216" t="s">
        <v>2</v>
      </c>
      <c r="K1795" s="28"/>
      <c r="L1795" s="33"/>
    </row>
    <row r="1796" spans="1:12" customFormat="1" x14ac:dyDescent="0.3">
      <c r="A1796" s="34"/>
      <c r="B1796" s="34"/>
      <c r="C1796" s="35"/>
      <c r="D1796" s="34"/>
      <c r="E1796" s="34"/>
      <c r="F1796" s="34"/>
      <c r="G1796" s="34"/>
      <c r="H1796" s="217" t="s">
        <v>3</v>
      </c>
      <c r="I1796" s="37"/>
      <c r="J1796" s="217" t="str">
        <f>IF(I1796=0,"","m")</f>
        <v/>
      </c>
      <c r="K1796" s="39"/>
      <c r="L1796" s="40" t="str">
        <f>IF($K1796="","",$I1796*$K1796)</f>
        <v/>
      </c>
    </row>
    <row r="1797" spans="1:12" customFormat="1" x14ac:dyDescent="0.3">
      <c r="A1797" s="7" t="s">
        <v>1652</v>
      </c>
      <c r="B1797" s="7" t="s">
        <v>1653</v>
      </c>
      <c r="C1797" s="41"/>
      <c r="D1797" s="7"/>
      <c r="E1797" s="7"/>
      <c r="F1797" s="7"/>
      <c r="G1797" s="7"/>
      <c r="H1797" s="218" t="s">
        <v>327</v>
      </c>
      <c r="I1797" s="5">
        <v>2</v>
      </c>
      <c r="J1797" s="218" t="str">
        <f>IF(I1797=0,"","st")</f>
        <v>st</v>
      </c>
      <c r="K1797" s="51"/>
      <c r="L1797" s="52" t="str">
        <f t="shared" ref="L1797" si="84">IF($K1797="","",$I1797*$K1797)</f>
        <v/>
      </c>
    </row>
    <row r="1798" spans="1:12" customFormat="1" x14ac:dyDescent="0.3">
      <c r="A1798" s="7"/>
      <c r="B1798" s="7"/>
      <c r="C1798" s="7"/>
      <c r="D1798" s="7"/>
      <c r="E1798" s="7"/>
      <c r="F1798" s="7"/>
      <c r="G1798" s="7"/>
      <c r="H1798" s="218"/>
      <c r="I1798" s="5"/>
      <c r="J1798" s="218"/>
      <c r="K1798" s="7"/>
      <c r="L1798" s="19"/>
    </row>
    <row r="1799" spans="1:12" customFormat="1" ht="15" thickBot="1" x14ac:dyDescent="0.35">
      <c r="A1799" s="7"/>
      <c r="B1799" s="7"/>
      <c r="C1799" s="7"/>
      <c r="D1799" s="7"/>
      <c r="E1799" s="7"/>
      <c r="F1799" s="7"/>
      <c r="G1799" s="7"/>
      <c r="H1799" s="218"/>
      <c r="I1799" s="5"/>
      <c r="J1799" s="218"/>
      <c r="K1799" s="7"/>
      <c r="L1799" s="8"/>
    </row>
    <row r="1800" spans="1:12" customFormat="1" x14ac:dyDescent="0.3">
      <c r="A1800" s="10" t="s">
        <v>1654</v>
      </c>
      <c r="B1800" s="11" t="s">
        <v>1655</v>
      </c>
      <c r="C1800" s="12"/>
      <c r="D1800" s="12"/>
      <c r="E1800" s="12"/>
      <c r="F1800" s="12"/>
      <c r="G1800" s="12"/>
      <c r="H1800" s="219"/>
      <c r="I1800" s="13"/>
      <c r="J1800" s="219"/>
      <c r="K1800" s="12"/>
      <c r="L1800" s="15"/>
    </row>
    <row r="1801" spans="1:12" customFormat="1" x14ac:dyDescent="0.3">
      <c r="A1801" s="73"/>
      <c r="B1801" s="73"/>
      <c r="C1801" s="73"/>
      <c r="D1801" s="73"/>
      <c r="E1801" s="73"/>
      <c r="F1801" s="73"/>
      <c r="G1801" s="73"/>
      <c r="H1801" s="220"/>
      <c r="I1801" s="77"/>
      <c r="J1801" s="220"/>
      <c r="K1801" s="7"/>
      <c r="L1801" s="19"/>
    </row>
    <row r="1802" spans="1:12" customFormat="1" x14ac:dyDescent="0.3">
      <c r="A1802" s="20" t="s">
        <v>1656</v>
      </c>
      <c r="B1802" s="21" t="s">
        <v>1657</v>
      </c>
      <c r="C1802" s="22"/>
      <c r="D1802" s="22"/>
      <c r="E1802" s="23"/>
      <c r="F1802" s="22"/>
      <c r="G1802" s="22"/>
      <c r="H1802" s="221"/>
      <c r="I1802" s="24"/>
      <c r="J1802" s="221"/>
      <c r="K1802" s="22"/>
      <c r="L1802" s="26"/>
    </row>
    <row r="1803" spans="1:12" customFormat="1" x14ac:dyDescent="0.3">
      <c r="A1803" s="27"/>
      <c r="B1803" s="28"/>
      <c r="C1803" s="29" t="s">
        <v>1645</v>
      </c>
      <c r="D1803" s="28"/>
      <c r="E1803" s="28"/>
      <c r="F1803" s="28"/>
      <c r="G1803" s="28"/>
      <c r="H1803" s="216" t="s">
        <v>2</v>
      </c>
      <c r="I1803" s="31" t="s">
        <v>1</v>
      </c>
      <c r="J1803" s="216" t="s">
        <v>2</v>
      </c>
      <c r="K1803" s="28"/>
      <c r="L1803" s="33"/>
    </row>
    <row r="1804" spans="1:12" customFormat="1" x14ac:dyDescent="0.3">
      <c r="A1804" s="34"/>
      <c r="B1804" s="34"/>
      <c r="C1804" s="35"/>
      <c r="D1804" s="34"/>
      <c r="E1804" s="34"/>
      <c r="F1804" s="34"/>
      <c r="G1804" s="34"/>
      <c r="H1804" s="217" t="s">
        <v>3</v>
      </c>
      <c r="I1804" s="37"/>
      <c r="J1804" s="217" t="str">
        <f>IF(I1804=0,"","st")</f>
        <v/>
      </c>
      <c r="K1804" s="39"/>
      <c r="L1804" s="40" t="str">
        <f>IF($K1804="","",$I1804*$K1804)</f>
        <v/>
      </c>
    </row>
    <row r="1805" spans="1:12" customFormat="1" x14ac:dyDescent="0.3">
      <c r="A1805" s="7" t="s">
        <v>1656</v>
      </c>
      <c r="B1805" s="7" t="s">
        <v>1657</v>
      </c>
      <c r="C1805" s="41" t="s">
        <v>1658</v>
      </c>
      <c r="D1805" s="7"/>
      <c r="E1805" s="7"/>
      <c r="F1805" s="7"/>
      <c r="G1805" s="7"/>
      <c r="H1805" s="218" t="s">
        <v>327</v>
      </c>
      <c r="I1805" s="5">
        <v>5</v>
      </c>
      <c r="J1805" s="218" t="str">
        <f>IF(I1805=0,"","st")</f>
        <v>st</v>
      </c>
      <c r="K1805" s="42"/>
      <c r="L1805" s="19"/>
    </row>
    <row r="1806" spans="1:12" customFormat="1" x14ac:dyDescent="0.3">
      <c r="A1806" s="73"/>
      <c r="B1806" s="73"/>
      <c r="C1806" s="73"/>
      <c r="D1806" s="73"/>
      <c r="E1806" s="73"/>
      <c r="F1806" s="73"/>
      <c r="G1806" s="73"/>
      <c r="H1806" s="220"/>
      <c r="I1806" s="77"/>
      <c r="J1806" s="220"/>
      <c r="K1806" s="7"/>
      <c r="L1806" s="19"/>
    </row>
    <row r="1807" spans="1:12" customFormat="1" x14ac:dyDescent="0.3">
      <c r="A1807" s="20" t="s">
        <v>1659</v>
      </c>
      <c r="B1807" s="21" t="s">
        <v>1660</v>
      </c>
      <c r="C1807" s="22"/>
      <c r="D1807" s="22"/>
      <c r="E1807" s="23"/>
      <c r="F1807" s="22"/>
      <c r="G1807" s="22"/>
      <c r="H1807" s="221"/>
      <c r="I1807" s="24"/>
      <c r="J1807" s="221"/>
      <c r="K1807" s="22"/>
      <c r="L1807" s="26"/>
    </row>
    <row r="1808" spans="1:12" customFormat="1" x14ac:dyDescent="0.3">
      <c r="A1808" s="27"/>
      <c r="B1808" s="28"/>
      <c r="C1808" s="29"/>
      <c r="D1808" s="28"/>
      <c r="E1808" s="28"/>
      <c r="F1808" s="28"/>
      <c r="G1808" s="28"/>
      <c r="H1808" s="216" t="s">
        <v>2</v>
      </c>
      <c r="I1808" s="31" t="s">
        <v>1</v>
      </c>
      <c r="J1808" s="216" t="s">
        <v>2</v>
      </c>
      <c r="K1808" s="28"/>
      <c r="L1808" s="33"/>
    </row>
    <row r="1809" spans="1:12" customFormat="1" x14ac:dyDescent="0.3">
      <c r="A1809" s="34"/>
      <c r="B1809" s="34"/>
      <c r="C1809" s="35"/>
      <c r="D1809" s="34"/>
      <c r="E1809" s="34"/>
      <c r="F1809" s="34"/>
      <c r="G1809" s="34"/>
      <c r="H1809" s="217" t="s">
        <v>3</v>
      </c>
      <c r="I1809" s="37"/>
      <c r="J1809" s="217" t="str">
        <f>IF(I1809=0,"","st")</f>
        <v/>
      </c>
      <c r="K1809" s="39"/>
      <c r="L1809" s="40" t="str">
        <f>IF($K1809="","",$I1809*$K1809)</f>
        <v/>
      </c>
    </row>
    <row r="1810" spans="1:12" customFormat="1" x14ac:dyDescent="0.3">
      <c r="A1810" s="7" t="s">
        <v>1659</v>
      </c>
      <c r="B1810" s="7" t="s">
        <v>1660</v>
      </c>
      <c r="C1810" s="41"/>
      <c r="D1810" s="7"/>
      <c r="E1810" s="7"/>
      <c r="F1810" s="7"/>
      <c r="G1810" s="7"/>
      <c r="H1810" s="218" t="s">
        <v>327</v>
      </c>
      <c r="I1810" s="5">
        <v>2</v>
      </c>
      <c r="J1810" s="218" t="str">
        <f>IF(I1810=0,"","st")</f>
        <v>st</v>
      </c>
      <c r="K1810" s="42"/>
      <c r="L1810" s="19"/>
    </row>
    <row r="1811" spans="1:12" customFormat="1" x14ac:dyDescent="0.3">
      <c r="A1811" s="73"/>
      <c r="B1811" s="73"/>
      <c r="C1811" s="73"/>
      <c r="D1811" s="73"/>
      <c r="E1811" s="73"/>
      <c r="F1811" s="73"/>
      <c r="G1811" s="73"/>
      <c r="H1811" s="220"/>
      <c r="I1811" s="77"/>
      <c r="J1811" s="220"/>
      <c r="K1811" s="7"/>
      <c r="L1811" s="19"/>
    </row>
    <row r="1812" spans="1:12" customFormat="1" x14ac:dyDescent="0.3">
      <c r="A1812" s="20" t="s">
        <v>1661</v>
      </c>
      <c r="B1812" s="21" t="s">
        <v>1662</v>
      </c>
      <c r="C1812" s="22"/>
      <c r="D1812" s="22"/>
      <c r="E1812" s="23"/>
      <c r="F1812" s="22"/>
      <c r="G1812" s="22"/>
      <c r="H1812" s="221"/>
      <c r="I1812" s="24"/>
      <c r="J1812" s="221"/>
      <c r="K1812" s="22"/>
      <c r="L1812" s="26"/>
    </row>
    <row r="1813" spans="1:12" customFormat="1" x14ac:dyDescent="0.3">
      <c r="A1813" s="27"/>
      <c r="B1813" s="28"/>
      <c r="C1813" s="29" t="s">
        <v>1645</v>
      </c>
      <c r="D1813" s="28"/>
      <c r="E1813" s="28"/>
      <c r="F1813" s="28"/>
      <c r="G1813" s="28"/>
      <c r="H1813" s="216" t="s">
        <v>2</v>
      </c>
      <c r="I1813" s="31" t="s">
        <v>1</v>
      </c>
      <c r="J1813" s="216" t="s">
        <v>2</v>
      </c>
      <c r="K1813" s="28"/>
      <c r="L1813" s="33"/>
    </row>
    <row r="1814" spans="1:12" customFormat="1" x14ac:dyDescent="0.3">
      <c r="A1814" s="34"/>
      <c r="B1814" s="34"/>
      <c r="C1814" s="35"/>
      <c r="D1814" s="34"/>
      <c r="E1814" s="34"/>
      <c r="F1814" s="34"/>
      <c r="G1814" s="34"/>
      <c r="H1814" s="217" t="s">
        <v>3</v>
      </c>
      <c r="I1814" s="37"/>
      <c r="J1814" s="217" t="str">
        <f>IF(I1814=0,"","st")</f>
        <v/>
      </c>
      <c r="K1814" s="39"/>
      <c r="L1814" s="40" t="str">
        <f>IF($K1814="","",$I1814*$K1814)</f>
        <v/>
      </c>
    </row>
    <row r="1815" spans="1:12" customFormat="1" x14ac:dyDescent="0.3">
      <c r="A1815" s="7" t="s">
        <v>1663</v>
      </c>
      <c r="B1815" s="7" t="s">
        <v>1662</v>
      </c>
      <c r="C1815" s="41" t="s">
        <v>1658</v>
      </c>
      <c r="D1815" s="7"/>
      <c r="E1815" s="7"/>
      <c r="F1815" s="7"/>
      <c r="G1815" s="7"/>
      <c r="H1815" s="218" t="s">
        <v>327</v>
      </c>
      <c r="I1815" s="5">
        <v>1</v>
      </c>
      <c r="J1815" s="218" t="str">
        <f>IF(I1815=0,"","st")</f>
        <v>st</v>
      </c>
      <c r="K1815" s="42"/>
      <c r="L1815" s="19"/>
    </row>
    <row r="1816" spans="1:12" customFormat="1" x14ac:dyDescent="0.3">
      <c r="A1816" s="73"/>
      <c r="B1816" s="73"/>
      <c r="C1816" s="73"/>
      <c r="D1816" s="73"/>
      <c r="E1816" s="73"/>
      <c r="F1816" s="73"/>
      <c r="G1816" s="73"/>
      <c r="H1816" s="220"/>
      <c r="I1816" s="77"/>
      <c r="J1816" s="220"/>
      <c r="K1816" s="7"/>
      <c r="L1816" s="19"/>
    </row>
    <row r="1817" spans="1:12" customFormat="1" x14ac:dyDescent="0.3">
      <c r="A1817" s="20" t="s">
        <v>1663</v>
      </c>
      <c r="B1817" s="21" t="s">
        <v>1664</v>
      </c>
      <c r="C1817" s="22"/>
      <c r="D1817" s="22"/>
      <c r="E1817" s="23"/>
      <c r="F1817" s="22"/>
      <c r="G1817" s="22"/>
      <c r="H1817" s="221"/>
      <c r="I1817" s="24"/>
      <c r="J1817" s="221"/>
      <c r="K1817" s="22"/>
      <c r="L1817" s="26"/>
    </row>
    <row r="1818" spans="1:12" customFormat="1" x14ac:dyDescent="0.3">
      <c r="A1818" s="27"/>
      <c r="B1818" s="28"/>
      <c r="C1818" s="29" t="s">
        <v>1645</v>
      </c>
      <c r="D1818" s="28"/>
      <c r="E1818" s="28"/>
      <c r="F1818" s="28"/>
      <c r="G1818" s="28"/>
      <c r="H1818" s="216" t="s">
        <v>2</v>
      </c>
      <c r="I1818" s="31" t="s">
        <v>1</v>
      </c>
      <c r="J1818" s="216" t="s">
        <v>2</v>
      </c>
      <c r="K1818" s="28"/>
      <c r="L1818" s="33"/>
    </row>
    <row r="1819" spans="1:12" customFormat="1" x14ac:dyDescent="0.3">
      <c r="A1819" s="34"/>
      <c r="B1819" s="34"/>
      <c r="C1819" s="35"/>
      <c r="D1819" s="34"/>
      <c r="E1819" s="34"/>
      <c r="F1819" s="34"/>
      <c r="G1819" s="34"/>
      <c r="H1819" s="217" t="s">
        <v>3</v>
      </c>
      <c r="I1819" s="37"/>
      <c r="J1819" s="217" t="str">
        <f>IF(I1819=0,"","st")</f>
        <v/>
      </c>
      <c r="K1819" s="39"/>
      <c r="L1819" s="40" t="str">
        <f>IF($K1819="","",$I1819*$K1819)</f>
        <v/>
      </c>
    </row>
    <row r="1820" spans="1:12" customFormat="1" x14ac:dyDescent="0.3">
      <c r="A1820" s="7" t="s">
        <v>1665</v>
      </c>
      <c r="B1820" s="7" t="s">
        <v>1664</v>
      </c>
      <c r="C1820" s="41" t="s">
        <v>1666</v>
      </c>
      <c r="D1820" s="7"/>
      <c r="E1820" s="7"/>
      <c r="F1820" s="7"/>
      <c r="G1820" s="7"/>
      <c r="H1820" s="218" t="s">
        <v>327</v>
      </c>
      <c r="I1820" s="5">
        <v>1</v>
      </c>
      <c r="J1820" s="218" t="str">
        <f>IF(I1820=0,"","st")</f>
        <v>st</v>
      </c>
      <c r="K1820" s="42"/>
      <c r="L1820" s="19"/>
    </row>
    <row r="1821" spans="1:12" customFormat="1" ht="15" thickBot="1" x14ac:dyDescent="0.35">
      <c r="A1821" s="7"/>
      <c r="B1821" s="7"/>
      <c r="C1821" s="7"/>
      <c r="D1821" s="7"/>
      <c r="E1821" s="7"/>
      <c r="F1821" s="7"/>
      <c r="G1821" s="7"/>
      <c r="H1821" s="218"/>
      <c r="I1821" s="5"/>
      <c r="J1821" s="218"/>
      <c r="K1821" s="7"/>
      <c r="L1821" s="8"/>
    </row>
    <row r="1822" spans="1:12" customFormat="1" x14ac:dyDescent="0.3">
      <c r="A1822" s="10" t="s">
        <v>1667</v>
      </c>
      <c r="B1822" s="11" t="s">
        <v>1668</v>
      </c>
      <c r="C1822" s="12"/>
      <c r="D1822" s="12"/>
      <c r="E1822" s="12"/>
      <c r="F1822" s="12"/>
      <c r="G1822" s="12"/>
      <c r="H1822" s="219"/>
      <c r="I1822" s="13"/>
      <c r="J1822" s="219"/>
      <c r="K1822" s="12"/>
      <c r="L1822" s="15"/>
    </row>
    <row r="1823" spans="1:12" customFormat="1" x14ac:dyDescent="0.3">
      <c r="A1823" s="73"/>
      <c r="B1823" s="73"/>
      <c r="C1823" s="73"/>
      <c r="D1823" s="73"/>
      <c r="E1823" s="73"/>
      <c r="F1823" s="73"/>
      <c r="G1823" s="73"/>
      <c r="H1823" s="220"/>
      <c r="I1823" s="77"/>
      <c r="J1823" s="220"/>
      <c r="K1823" s="7"/>
      <c r="L1823" s="19"/>
    </row>
    <row r="1824" spans="1:12" customFormat="1" x14ac:dyDescent="0.3">
      <c r="A1824" s="20" t="s">
        <v>1669</v>
      </c>
      <c r="B1824" s="21" t="s">
        <v>1670</v>
      </c>
      <c r="C1824" s="22"/>
      <c r="D1824" s="22"/>
      <c r="E1824" s="23"/>
      <c r="F1824" s="22"/>
      <c r="G1824" s="22"/>
      <c r="H1824" s="221"/>
      <c r="I1824" s="24"/>
      <c r="J1824" s="221"/>
      <c r="K1824" s="22"/>
      <c r="L1824" s="26"/>
    </row>
    <row r="1825" spans="1:12" customFormat="1" x14ac:dyDescent="0.3">
      <c r="A1825" s="27"/>
      <c r="B1825" s="28"/>
      <c r="C1825" s="29"/>
      <c r="D1825" s="28"/>
      <c r="E1825" s="28"/>
      <c r="F1825" s="28"/>
      <c r="G1825" s="28"/>
      <c r="H1825" s="216" t="s">
        <v>2</v>
      </c>
      <c r="I1825" s="31" t="s">
        <v>1</v>
      </c>
      <c r="J1825" s="216" t="s">
        <v>2</v>
      </c>
      <c r="K1825" s="28"/>
      <c r="L1825" s="33"/>
    </row>
    <row r="1826" spans="1:12" customFormat="1" x14ac:dyDescent="0.3">
      <c r="A1826" s="34"/>
      <c r="B1826" s="34"/>
      <c r="C1826" s="35"/>
      <c r="D1826" s="34"/>
      <c r="E1826" s="34"/>
      <c r="F1826" s="34"/>
      <c r="G1826" s="34"/>
      <c r="H1826" s="217" t="s">
        <v>3</v>
      </c>
      <c r="I1826" s="37"/>
      <c r="J1826" s="217" t="str">
        <f>IF(I1826=0,"","st")</f>
        <v/>
      </c>
      <c r="K1826" s="39"/>
      <c r="L1826" s="40" t="str">
        <f>IF($K1826="","",$I1826*$K1826)</f>
        <v/>
      </c>
    </row>
    <row r="1827" spans="1:12" customFormat="1" x14ac:dyDescent="0.3">
      <c r="A1827" s="7" t="s">
        <v>1669</v>
      </c>
      <c r="B1827" s="7" t="s">
        <v>1670</v>
      </c>
      <c r="C1827" s="41"/>
      <c r="D1827" s="7"/>
      <c r="E1827" s="7"/>
      <c r="F1827" s="7"/>
      <c r="G1827" s="7"/>
      <c r="H1827" s="218" t="s">
        <v>10</v>
      </c>
      <c r="I1827" s="5">
        <v>1</v>
      </c>
      <c r="J1827" s="218" t="s">
        <v>10</v>
      </c>
      <c r="K1827" s="42"/>
      <c r="L1827" s="19"/>
    </row>
    <row r="1828" spans="1:12" customFormat="1" x14ac:dyDescent="0.3">
      <c r="A1828" s="73"/>
      <c r="B1828" s="73"/>
      <c r="C1828" s="73"/>
      <c r="D1828" s="73"/>
      <c r="E1828" s="73"/>
      <c r="F1828" s="73"/>
      <c r="G1828" s="73"/>
      <c r="H1828" s="220"/>
      <c r="I1828" s="77"/>
      <c r="J1828" s="220"/>
      <c r="K1828" s="7"/>
      <c r="L1828" s="19"/>
    </row>
    <row r="1829" spans="1:12" customFormat="1" x14ac:dyDescent="0.3">
      <c r="A1829" s="20" t="s">
        <v>1671</v>
      </c>
      <c r="B1829" s="21" t="s">
        <v>1672</v>
      </c>
      <c r="C1829" s="22"/>
      <c r="D1829" s="22"/>
      <c r="E1829" s="23"/>
      <c r="F1829" s="22"/>
      <c r="G1829" s="22"/>
      <c r="H1829" s="221"/>
      <c r="I1829" s="24"/>
      <c r="J1829" s="221"/>
      <c r="K1829" s="22"/>
      <c r="L1829" s="26"/>
    </row>
    <row r="1830" spans="1:12" customFormat="1" x14ac:dyDescent="0.3">
      <c r="A1830" s="27"/>
      <c r="B1830" s="28"/>
      <c r="C1830" s="29"/>
      <c r="D1830" s="28"/>
      <c r="E1830" s="28"/>
      <c r="F1830" s="28"/>
      <c r="G1830" s="28"/>
      <c r="H1830" s="216" t="s">
        <v>2</v>
      </c>
      <c r="I1830" s="31" t="s">
        <v>1</v>
      </c>
      <c r="J1830" s="216" t="s">
        <v>2</v>
      </c>
      <c r="K1830" s="28"/>
      <c r="L1830" s="33"/>
    </row>
    <row r="1831" spans="1:12" customFormat="1" x14ac:dyDescent="0.3">
      <c r="A1831" s="34"/>
      <c r="B1831" s="34"/>
      <c r="C1831" s="35"/>
      <c r="D1831" s="34"/>
      <c r="E1831" s="34"/>
      <c r="F1831" s="34"/>
      <c r="G1831" s="34"/>
      <c r="H1831" s="217" t="s">
        <v>3</v>
      </c>
      <c r="I1831" s="37"/>
      <c r="J1831" s="217" t="str">
        <f>IF(I1831=0,"","st")</f>
        <v/>
      </c>
      <c r="K1831" s="39"/>
      <c r="L1831" s="40" t="str">
        <f>IF($K1831="","",$I1831*$K1831)</f>
        <v/>
      </c>
    </row>
    <row r="1832" spans="1:12" customFormat="1" x14ac:dyDescent="0.3">
      <c r="A1832" s="7" t="s">
        <v>1669</v>
      </c>
      <c r="B1832" s="7" t="s">
        <v>1672</v>
      </c>
      <c r="C1832" s="41"/>
      <c r="D1832" s="7"/>
      <c r="E1832" s="7"/>
      <c r="F1832" s="7"/>
      <c r="G1832" s="7"/>
      <c r="H1832" s="218" t="s">
        <v>10</v>
      </c>
      <c r="I1832" s="5">
        <v>1</v>
      </c>
      <c r="J1832" s="218" t="s">
        <v>10</v>
      </c>
      <c r="K1832" s="42"/>
      <c r="L1832" s="19"/>
    </row>
    <row r="1833" spans="1:12" customFormat="1" x14ac:dyDescent="0.3">
      <c r="A1833" s="73"/>
      <c r="B1833" s="73"/>
      <c r="C1833" s="73"/>
      <c r="D1833" s="73"/>
      <c r="E1833" s="73"/>
      <c r="F1833" s="73"/>
      <c r="G1833" s="73"/>
      <c r="H1833" s="222"/>
      <c r="I1833" s="75"/>
      <c r="J1833" s="222"/>
      <c r="K1833" s="7"/>
      <c r="L1833" s="19"/>
    </row>
    <row r="1834" spans="1:12" customFormat="1" x14ac:dyDescent="0.3">
      <c r="A1834" s="20" t="s">
        <v>1673</v>
      </c>
      <c r="B1834" s="21" t="s">
        <v>7</v>
      </c>
      <c r="C1834" s="22"/>
      <c r="D1834" s="22"/>
      <c r="E1834" s="23"/>
      <c r="F1834" s="22"/>
      <c r="G1834" s="22"/>
      <c r="H1834" s="221"/>
      <c r="I1834" s="24"/>
      <c r="J1834" s="221"/>
      <c r="K1834" s="22"/>
      <c r="L1834" s="26" t="str">
        <f>IF($K1834="","",$I1834*$K1834)</f>
        <v/>
      </c>
    </row>
    <row r="1835" spans="1:12" customFormat="1" x14ac:dyDescent="0.3">
      <c r="A1835" s="27" t="s">
        <v>4</v>
      </c>
      <c r="B1835" s="28" t="s">
        <v>8</v>
      </c>
      <c r="C1835" s="29"/>
      <c r="D1835" s="28"/>
      <c r="E1835" s="28"/>
      <c r="F1835" s="28"/>
      <c r="G1835" s="28"/>
      <c r="H1835" s="223" t="s">
        <v>2</v>
      </c>
      <c r="I1835" s="57" t="s">
        <v>1</v>
      </c>
      <c r="J1835" s="223" t="s">
        <v>2</v>
      </c>
      <c r="K1835" s="59"/>
      <c r="L1835" s="60"/>
    </row>
    <row r="1836" spans="1:12" customFormat="1" x14ac:dyDescent="0.3">
      <c r="A1836" s="7"/>
      <c r="B1836" s="7"/>
      <c r="C1836" s="41"/>
      <c r="D1836" s="64"/>
      <c r="E1836" s="7"/>
      <c r="F1836" s="64"/>
      <c r="G1836" s="7"/>
      <c r="H1836" s="218"/>
      <c r="I1836" s="5"/>
      <c r="J1836" s="218"/>
      <c r="K1836" s="65"/>
      <c r="L1836" s="19"/>
    </row>
    <row r="1837" spans="1:12" customFormat="1" x14ac:dyDescent="0.3">
      <c r="A1837" s="7" t="str">
        <f>A1834</f>
        <v>102.06.03.</v>
      </c>
      <c r="B1837" s="7" t="str">
        <f>B1834</f>
        <v xml:space="preserve"> Bekabeling</v>
      </c>
      <c r="C1837" s="41"/>
      <c r="D1837" s="64"/>
      <c r="E1837" s="7"/>
      <c r="F1837" s="64"/>
      <c r="G1837" s="7"/>
      <c r="H1837" s="218" t="s">
        <v>10</v>
      </c>
      <c r="I1837" s="5">
        <v>1</v>
      </c>
      <c r="J1837" s="218" t="s">
        <v>10</v>
      </c>
      <c r="K1837" s="65"/>
      <c r="L1837" s="19"/>
    </row>
    <row r="1838" spans="1:12" customFormat="1" x14ac:dyDescent="0.3">
      <c r="A1838" s="7"/>
      <c r="B1838" s="7"/>
      <c r="C1838" s="41"/>
      <c r="D1838" s="64"/>
      <c r="E1838" s="7"/>
      <c r="F1838" s="64"/>
      <c r="G1838" s="7"/>
      <c r="H1838" s="218"/>
      <c r="I1838" s="5"/>
      <c r="J1838" s="218"/>
      <c r="K1838" s="65"/>
      <c r="L1838" s="19"/>
    </row>
    <row r="1839" spans="1:12" customFormat="1" ht="15" thickBot="1" x14ac:dyDescent="0.35">
      <c r="A1839" s="73"/>
      <c r="B1839" s="73"/>
      <c r="C1839" s="73"/>
      <c r="D1839" s="73"/>
      <c r="E1839" s="73"/>
      <c r="F1839" s="73"/>
      <c r="G1839" s="73"/>
      <c r="H1839" s="218"/>
      <c r="I1839" s="5"/>
      <c r="J1839" s="218"/>
      <c r="K1839" s="7"/>
      <c r="L1839" s="8"/>
    </row>
    <row r="1840" spans="1:12" customFormat="1" x14ac:dyDescent="0.3">
      <c r="A1840" s="10">
        <v>103</v>
      </c>
      <c r="B1840" s="11" t="s">
        <v>1674</v>
      </c>
      <c r="C1840" s="12"/>
      <c r="D1840" s="12"/>
      <c r="E1840" s="12"/>
      <c r="F1840" s="12"/>
      <c r="G1840" s="12"/>
      <c r="H1840" s="219"/>
      <c r="I1840" s="13"/>
      <c r="J1840" s="219"/>
      <c r="K1840" s="12"/>
      <c r="L1840" s="15"/>
    </row>
    <row r="1841" spans="1:12" customFormat="1" x14ac:dyDescent="0.3">
      <c r="A1841" s="73"/>
      <c r="B1841" s="73"/>
      <c r="C1841" s="73"/>
      <c r="D1841" s="73"/>
      <c r="E1841" s="73"/>
      <c r="F1841" s="73"/>
      <c r="G1841" s="73"/>
      <c r="H1841" s="220"/>
      <c r="I1841" s="77"/>
      <c r="J1841" s="220"/>
      <c r="K1841" s="7"/>
      <c r="L1841" s="19"/>
    </row>
    <row r="1842" spans="1:12" customFormat="1" x14ac:dyDescent="0.3">
      <c r="A1842" s="20" t="s">
        <v>1675</v>
      </c>
      <c r="B1842" s="21" t="s">
        <v>1676</v>
      </c>
      <c r="C1842" s="22"/>
      <c r="D1842" s="22"/>
      <c r="E1842" s="23"/>
      <c r="F1842" s="22"/>
      <c r="G1842" s="22"/>
      <c r="H1842" s="221"/>
      <c r="I1842" s="24"/>
      <c r="J1842" s="221"/>
      <c r="K1842" s="22"/>
      <c r="L1842" s="66"/>
    </row>
    <row r="1843" spans="1:12" customFormat="1" x14ac:dyDescent="0.3">
      <c r="A1843" s="27"/>
      <c r="B1843" s="28"/>
      <c r="C1843" s="29" t="s">
        <v>1645</v>
      </c>
      <c r="D1843" s="28"/>
      <c r="E1843" s="28"/>
      <c r="F1843" s="28"/>
      <c r="G1843" s="28"/>
      <c r="H1843" s="216" t="s">
        <v>2</v>
      </c>
      <c r="I1843" s="31" t="s">
        <v>6</v>
      </c>
      <c r="J1843" s="216" t="s">
        <v>2</v>
      </c>
      <c r="K1843" s="28"/>
      <c r="L1843" s="33"/>
    </row>
    <row r="1844" spans="1:12" customFormat="1" x14ac:dyDescent="0.3">
      <c r="A1844" s="34"/>
      <c r="B1844" s="34"/>
      <c r="C1844" s="35"/>
      <c r="D1844" s="34"/>
      <c r="E1844" s="34"/>
      <c r="F1844" s="34"/>
      <c r="G1844" s="34"/>
      <c r="H1844" s="217" t="s">
        <v>3</v>
      </c>
      <c r="I1844" s="37"/>
      <c r="J1844" s="217" t="str">
        <f>IF(I1844=0,"","m")</f>
        <v/>
      </c>
      <c r="K1844" s="39"/>
      <c r="L1844" s="40" t="str">
        <f>IF($K1844="","",$I1844*$K1844)</f>
        <v/>
      </c>
    </row>
    <row r="1845" spans="1:12" customFormat="1" x14ac:dyDescent="0.3">
      <c r="A1845" s="7" t="s">
        <v>1677</v>
      </c>
      <c r="B1845" s="7" t="s">
        <v>1678</v>
      </c>
      <c r="C1845" s="41" t="s">
        <v>1679</v>
      </c>
      <c r="D1845" s="7"/>
      <c r="E1845" s="7"/>
      <c r="F1845" s="7"/>
      <c r="G1845" s="7"/>
      <c r="H1845" s="218" t="s">
        <v>338</v>
      </c>
      <c r="I1845" s="5">
        <v>3</v>
      </c>
      <c r="J1845" s="218" t="str">
        <f t="shared" ref="J1845" si="85">IF(I1845=0,"","m")</f>
        <v>m</v>
      </c>
      <c r="K1845" s="42"/>
      <c r="L1845" s="19"/>
    </row>
    <row r="1846" spans="1:12" customFormat="1" ht="15" thickBot="1" x14ac:dyDescent="0.35">
      <c r="A1846" s="73"/>
      <c r="B1846" s="73"/>
      <c r="C1846" s="73"/>
      <c r="D1846" s="73"/>
      <c r="E1846" s="73"/>
      <c r="F1846" s="73"/>
      <c r="G1846" s="73"/>
      <c r="H1846" s="220"/>
      <c r="I1846" s="77"/>
      <c r="J1846" s="220"/>
      <c r="K1846" s="7"/>
      <c r="L1846" s="19"/>
    </row>
    <row r="1847" spans="1:12" customFormat="1" x14ac:dyDescent="0.3">
      <c r="A1847" s="10">
        <v>104</v>
      </c>
      <c r="B1847" s="11" t="s">
        <v>1680</v>
      </c>
      <c r="C1847" s="12"/>
      <c r="D1847" s="12"/>
      <c r="E1847" s="12"/>
      <c r="F1847" s="12"/>
      <c r="G1847" s="12"/>
      <c r="H1847" s="219"/>
      <c r="I1847" s="13"/>
      <c r="J1847" s="219"/>
      <c r="K1847" s="12"/>
      <c r="L1847" s="15"/>
    </row>
    <row r="1848" spans="1:12" customFormat="1" ht="15" thickBot="1" x14ac:dyDescent="0.35">
      <c r="A1848" s="7"/>
      <c r="B1848" s="7"/>
      <c r="C1848" s="7"/>
      <c r="D1848" s="7"/>
      <c r="E1848" s="7"/>
      <c r="F1848" s="7"/>
      <c r="G1848" s="7"/>
      <c r="H1848" s="218"/>
      <c r="I1848" s="5"/>
      <c r="J1848" s="218"/>
      <c r="K1848" s="7"/>
      <c r="L1848" s="8"/>
    </row>
    <row r="1849" spans="1:12" customFormat="1" x14ac:dyDescent="0.3">
      <c r="A1849" s="10" t="s">
        <v>1681</v>
      </c>
      <c r="B1849" s="11" t="s">
        <v>1682</v>
      </c>
      <c r="C1849" s="12"/>
      <c r="D1849" s="12"/>
      <c r="E1849" s="12"/>
      <c r="F1849" s="12"/>
      <c r="G1849" s="12"/>
      <c r="H1849" s="219"/>
      <c r="I1849" s="13"/>
      <c r="J1849" s="219"/>
      <c r="K1849" s="12"/>
      <c r="L1849" s="15"/>
    </row>
    <row r="1850" spans="1:12" customFormat="1" x14ac:dyDescent="0.3">
      <c r="A1850" s="73"/>
      <c r="B1850" s="73"/>
      <c r="C1850" s="73"/>
      <c r="D1850" s="73"/>
      <c r="E1850" s="73"/>
      <c r="F1850" s="73"/>
      <c r="G1850" s="73"/>
      <c r="H1850" s="220"/>
      <c r="I1850" s="77"/>
      <c r="J1850" s="220"/>
      <c r="K1850" s="7"/>
      <c r="L1850" s="19"/>
    </row>
    <row r="1851" spans="1:12" customFormat="1" x14ac:dyDescent="0.3">
      <c r="A1851" s="20" t="s">
        <v>1683</v>
      </c>
      <c r="B1851" s="21" t="s">
        <v>1684</v>
      </c>
      <c r="C1851" s="22"/>
      <c r="D1851" s="22"/>
      <c r="E1851" s="23"/>
      <c r="F1851" s="22"/>
      <c r="G1851" s="22"/>
      <c r="H1851" s="221"/>
      <c r="I1851" s="24"/>
      <c r="J1851" s="221"/>
      <c r="K1851" s="22"/>
      <c r="L1851" s="26"/>
    </row>
    <row r="1852" spans="1:12" customFormat="1" x14ac:dyDescent="0.3">
      <c r="A1852" s="27"/>
      <c r="B1852" s="28"/>
      <c r="C1852" s="29" t="s">
        <v>1685</v>
      </c>
      <c r="D1852" s="28"/>
      <c r="E1852" s="28"/>
      <c r="F1852" s="28"/>
      <c r="G1852" s="28"/>
      <c r="H1852" s="216" t="s">
        <v>2</v>
      </c>
      <c r="I1852" s="31" t="s">
        <v>1</v>
      </c>
      <c r="J1852" s="216" t="s">
        <v>2</v>
      </c>
      <c r="K1852" s="28"/>
      <c r="L1852" s="33"/>
    </row>
    <row r="1853" spans="1:12" customFormat="1" x14ac:dyDescent="0.3">
      <c r="A1853" s="34"/>
      <c r="B1853" s="34"/>
      <c r="C1853" s="35"/>
      <c r="D1853" s="34"/>
      <c r="E1853" s="34"/>
      <c r="F1853" s="34"/>
      <c r="G1853" s="34"/>
      <c r="H1853" s="217" t="s">
        <v>3</v>
      </c>
      <c r="I1853" s="37"/>
      <c r="J1853" s="217" t="str">
        <f>IF(I1853=0,"","st")</f>
        <v/>
      </c>
      <c r="K1853" s="39"/>
      <c r="L1853" s="40" t="str">
        <f>IF($K1853="","",$I1853*$K1853)</f>
        <v/>
      </c>
    </row>
    <row r="1854" spans="1:12" customFormat="1" x14ac:dyDescent="0.3">
      <c r="A1854" s="7" t="s">
        <v>1686</v>
      </c>
      <c r="B1854" s="7" t="s">
        <v>1684</v>
      </c>
      <c r="C1854" s="41" t="s">
        <v>1687</v>
      </c>
      <c r="D1854" s="41"/>
      <c r="E1854" s="7"/>
      <c r="F1854" s="7"/>
      <c r="G1854" s="7"/>
      <c r="H1854" s="218" t="s">
        <v>327</v>
      </c>
      <c r="I1854" s="5">
        <v>1</v>
      </c>
      <c r="J1854" s="218" t="str">
        <f>IF(I1854=0,"","st")</f>
        <v>st</v>
      </c>
      <c r="K1854" s="42"/>
      <c r="L1854" s="19"/>
    </row>
    <row r="1855" spans="1:12" customFormat="1" ht="15" thickBot="1" x14ac:dyDescent="0.35">
      <c r="A1855" s="73"/>
      <c r="B1855" s="73"/>
      <c r="C1855" s="73"/>
      <c r="D1855" s="73"/>
      <c r="E1855" s="73"/>
      <c r="F1855" s="73"/>
      <c r="G1855" s="73"/>
      <c r="H1855" s="220"/>
      <c r="I1855" s="77"/>
      <c r="J1855" s="220"/>
      <c r="K1855" s="7"/>
      <c r="L1855" s="19"/>
    </row>
    <row r="1856" spans="1:12" customFormat="1" x14ac:dyDescent="0.3">
      <c r="A1856" s="10">
        <v>105</v>
      </c>
      <c r="B1856" s="11" t="s">
        <v>1688</v>
      </c>
      <c r="C1856" s="12"/>
      <c r="D1856" s="12"/>
      <c r="E1856" s="12"/>
      <c r="F1856" s="12"/>
      <c r="G1856" s="12"/>
      <c r="H1856" s="219"/>
      <c r="I1856" s="13"/>
      <c r="J1856" s="219"/>
      <c r="K1856" s="12"/>
      <c r="L1856" s="15"/>
    </row>
    <row r="1857" spans="1:12" customFormat="1" ht="15" thickBot="1" x14ac:dyDescent="0.35">
      <c r="A1857" s="7"/>
      <c r="B1857" s="7"/>
      <c r="C1857" s="7"/>
      <c r="D1857" s="7"/>
      <c r="E1857" s="7"/>
      <c r="F1857" s="7"/>
      <c r="G1857" s="7"/>
      <c r="H1857" s="218"/>
      <c r="I1857" s="5"/>
      <c r="J1857" s="218"/>
      <c r="K1857" s="7"/>
      <c r="L1857" s="8"/>
    </row>
    <row r="1858" spans="1:12" customFormat="1" x14ac:dyDescent="0.3">
      <c r="A1858" s="10" t="s">
        <v>1689</v>
      </c>
      <c r="B1858" s="11" t="s">
        <v>1690</v>
      </c>
      <c r="C1858" s="12"/>
      <c r="D1858" s="12"/>
      <c r="E1858" s="12"/>
      <c r="F1858" s="12"/>
      <c r="G1858" s="12"/>
      <c r="H1858" s="219"/>
      <c r="I1858" s="13"/>
      <c r="J1858" s="219"/>
      <c r="K1858" s="12"/>
      <c r="L1858" s="15"/>
    </row>
    <row r="1859" spans="1:12" customFormat="1" x14ac:dyDescent="0.3">
      <c r="A1859" s="73"/>
      <c r="B1859" s="73"/>
      <c r="C1859" s="73"/>
      <c r="D1859" s="73"/>
      <c r="E1859" s="73"/>
      <c r="F1859" s="73"/>
      <c r="G1859" s="73"/>
      <c r="H1859" s="222"/>
      <c r="I1859" s="75"/>
      <c r="J1859" s="222"/>
      <c r="K1859" s="7"/>
      <c r="L1859" s="19"/>
    </row>
    <row r="1860" spans="1:12" customFormat="1" x14ac:dyDescent="0.3">
      <c r="A1860" s="20" t="s">
        <v>1691</v>
      </c>
      <c r="B1860" s="21" t="s">
        <v>1692</v>
      </c>
      <c r="C1860" s="22"/>
      <c r="D1860" s="22"/>
      <c r="E1860" s="23"/>
      <c r="F1860" s="22"/>
      <c r="G1860" s="22"/>
      <c r="H1860" s="221"/>
      <c r="I1860" s="24"/>
      <c r="J1860" s="221"/>
      <c r="K1860" s="22"/>
      <c r="L1860" s="26" t="str">
        <f>IF($K1860="","",$I1860*$K1860)</f>
        <v/>
      </c>
    </row>
    <row r="1861" spans="1:12" customFormat="1" x14ac:dyDescent="0.3">
      <c r="A1861" s="27" t="s">
        <v>4</v>
      </c>
      <c r="B1861" s="28" t="s">
        <v>8</v>
      </c>
      <c r="C1861" s="29"/>
      <c r="D1861" s="28"/>
      <c r="E1861" s="28"/>
      <c r="F1861" s="28"/>
      <c r="G1861" s="28"/>
      <c r="H1861" s="223" t="s">
        <v>2</v>
      </c>
      <c r="I1861" s="57" t="s">
        <v>1</v>
      </c>
      <c r="J1861" s="223" t="s">
        <v>2</v>
      </c>
      <c r="K1861" s="59"/>
      <c r="L1861" s="60"/>
    </row>
    <row r="1862" spans="1:12" customFormat="1" x14ac:dyDescent="0.3">
      <c r="A1862" s="61" t="str">
        <f>A1860</f>
        <v>105.01.01.</v>
      </c>
      <c r="B1862" s="7" t="str">
        <f>B1860</f>
        <v xml:space="preserve"> Variabele gasdruk</v>
      </c>
      <c r="C1862" s="41"/>
      <c r="D1862" s="7"/>
      <c r="E1862" s="7"/>
      <c r="F1862" s="7"/>
      <c r="G1862" s="7"/>
      <c r="H1862" s="217" t="s">
        <v>10</v>
      </c>
      <c r="I1862" s="62">
        <v>1</v>
      </c>
      <c r="J1862" s="217" t="s">
        <v>10</v>
      </c>
      <c r="K1862" s="63"/>
      <c r="L1862" s="40"/>
    </row>
    <row r="1863" spans="1:12" customFormat="1" x14ac:dyDescent="0.3">
      <c r="A1863" s="7"/>
      <c r="B1863" s="7"/>
      <c r="C1863" s="41"/>
      <c r="D1863" s="64"/>
      <c r="E1863" s="7"/>
      <c r="F1863" s="64"/>
      <c r="G1863" s="7"/>
      <c r="H1863" s="218"/>
      <c r="I1863" s="5"/>
      <c r="J1863" s="218"/>
      <c r="K1863" s="65"/>
      <c r="L1863" s="19"/>
    </row>
    <row r="1864" spans="1:12" customFormat="1" x14ac:dyDescent="0.3">
      <c r="A1864" s="73"/>
      <c r="B1864" s="73"/>
      <c r="C1864" s="73"/>
      <c r="D1864" s="73"/>
      <c r="E1864" s="73"/>
      <c r="F1864" s="73"/>
      <c r="G1864" s="73"/>
      <c r="H1864" s="222"/>
      <c r="I1864" s="75"/>
      <c r="J1864" s="222"/>
      <c r="K1864" s="7"/>
      <c r="L1864" s="19"/>
    </row>
    <row r="1865" spans="1:12" customFormat="1" x14ac:dyDescent="0.3">
      <c r="A1865" s="20" t="s">
        <v>1693</v>
      </c>
      <c r="B1865" s="21" t="s">
        <v>1694</v>
      </c>
      <c r="C1865" s="22"/>
      <c r="D1865" s="22"/>
      <c r="E1865" s="23"/>
      <c r="F1865" s="22"/>
      <c r="G1865" s="22"/>
      <c r="H1865" s="221"/>
      <c r="I1865" s="24"/>
      <c r="J1865" s="221"/>
      <c r="K1865" s="22"/>
      <c r="L1865" s="26" t="str">
        <f>IF($K1865="","",$I1865*$K1865)</f>
        <v/>
      </c>
    </row>
    <row r="1866" spans="1:12" customFormat="1" x14ac:dyDescent="0.3">
      <c r="A1866" s="27" t="s">
        <v>4</v>
      </c>
      <c r="B1866" s="28" t="s">
        <v>8</v>
      </c>
      <c r="C1866" s="29"/>
      <c r="D1866" s="28"/>
      <c r="E1866" s="28"/>
      <c r="F1866" s="28"/>
      <c r="G1866" s="28"/>
      <c r="H1866" s="223" t="s">
        <v>2</v>
      </c>
      <c r="I1866" s="57" t="s">
        <v>1</v>
      </c>
      <c r="J1866" s="223" t="s">
        <v>2</v>
      </c>
      <c r="K1866" s="59"/>
      <c r="L1866" s="60"/>
    </row>
    <row r="1867" spans="1:12" customFormat="1" x14ac:dyDescent="0.3">
      <c r="A1867" s="61" t="str">
        <f>A1865</f>
        <v>105.01.03.</v>
      </c>
      <c r="B1867" s="7" t="str">
        <f>B1865</f>
        <v xml:space="preserve"> Veiligheidsventielen</v>
      </c>
      <c r="C1867" s="41"/>
      <c r="D1867" s="7"/>
      <c r="E1867" s="7"/>
      <c r="F1867" s="7"/>
      <c r="G1867" s="7"/>
      <c r="H1867" s="217" t="s">
        <v>10</v>
      </c>
      <c r="I1867" s="62">
        <v>1</v>
      </c>
      <c r="J1867" s="217" t="s">
        <v>10</v>
      </c>
      <c r="K1867" s="63"/>
      <c r="L1867" s="40"/>
    </row>
    <row r="1868" spans="1:12" customFormat="1" x14ac:dyDescent="0.3">
      <c r="A1868" s="7"/>
      <c r="B1868" s="7"/>
      <c r="C1868" s="41"/>
      <c r="D1868" s="64"/>
      <c r="E1868" s="2"/>
      <c r="F1868" s="7"/>
      <c r="G1868" s="7"/>
      <c r="H1868" s="218"/>
      <c r="I1868" s="5"/>
      <c r="J1868" s="218"/>
      <c r="K1868" s="65"/>
      <c r="L1868" s="19"/>
    </row>
    <row r="1869" spans="1:12" customFormat="1" ht="15" thickBot="1" x14ac:dyDescent="0.35">
      <c r="A1869" s="7"/>
      <c r="B1869" s="7"/>
      <c r="C1869" s="7"/>
      <c r="D1869" s="7"/>
      <c r="E1869" s="7"/>
      <c r="F1869" s="7"/>
      <c r="G1869" s="7"/>
      <c r="H1869" s="218"/>
      <c r="I1869" s="5"/>
      <c r="J1869" s="218"/>
      <c r="K1869" s="7"/>
      <c r="L1869" s="8"/>
    </row>
    <row r="1870" spans="1:12" customFormat="1" x14ac:dyDescent="0.3">
      <c r="A1870" s="10" t="s">
        <v>1695</v>
      </c>
      <c r="B1870" s="11" t="s">
        <v>1696</v>
      </c>
      <c r="C1870" s="12"/>
      <c r="D1870" s="12"/>
      <c r="E1870" s="12"/>
      <c r="F1870" s="12"/>
      <c r="G1870" s="12"/>
      <c r="H1870" s="219"/>
      <c r="I1870" s="13"/>
      <c r="J1870" s="219"/>
      <c r="K1870" s="12"/>
      <c r="L1870" s="15"/>
    </row>
    <row r="1871" spans="1:12" customFormat="1" x14ac:dyDescent="0.3">
      <c r="A1871" s="73"/>
      <c r="B1871" s="73"/>
      <c r="C1871" s="73"/>
      <c r="D1871" s="73"/>
      <c r="E1871" s="73"/>
      <c r="F1871" s="73"/>
      <c r="G1871" s="73"/>
      <c r="H1871" s="222"/>
      <c r="I1871" s="75"/>
      <c r="J1871" s="222"/>
      <c r="K1871" s="7"/>
      <c r="L1871" s="19"/>
    </row>
    <row r="1872" spans="1:12" customFormat="1" x14ac:dyDescent="0.3">
      <c r="A1872" s="20" t="s">
        <v>1697</v>
      </c>
      <c r="B1872" s="21" t="s">
        <v>1698</v>
      </c>
      <c r="C1872" s="22"/>
      <c r="D1872" s="22"/>
      <c r="E1872" s="23"/>
      <c r="F1872" s="22"/>
      <c r="G1872" s="22"/>
      <c r="H1872" s="221"/>
      <c r="I1872" s="24"/>
      <c r="J1872" s="221"/>
      <c r="K1872" s="22"/>
      <c r="L1872" s="26" t="str">
        <f>IF($K1872="","",$I1872*$K1872)</f>
        <v/>
      </c>
    </row>
    <row r="1873" spans="1:12" customFormat="1" x14ac:dyDescent="0.3">
      <c r="A1873" s="27" t="s">
        <v>4</v>
      </c>
      <c r="B1873" s="28" t="s">
        <v>8</v>
      </c>
      <c r="C1873" s="29"/>
      <c r="D1873" s="28"/>
      <c r="E1873" s="28"/>
      <c r="F1873" s="28"/>
      <c r="G1873" s="28"/>
      <c r="H1873" s="223" t="s">
        <v>2</v>
      </c>
      <c r="I1873" s="57" t="s">
        <v>1</v>
      </c>
      <c r="J1873" s="223" t="s">
        <v>2</v>
      </c>
      <c r="K1873" s="59"/>
      <c r="L1873" s="60"/>
    </row>
    <row r="1874" spans="1:12" customFormat="1" x14ac:dyDescent="0.3">
      <c r="A1874" s="61" t="str">
        <f>A1872</f>
        <v>105.02.01.</v>
      </c>
      <c r="B1874" s="7" t="str">
        <f>B1872</f>
        <v xml:space="preserve"> Manuele ontluchter</v>
      </c>
      <c r="C1874" s="41"/>
      <c r="D1874" s="7"/>
      <c r="E1874" s="7"/>
      <c r="F1874" s="7"/>
      <c r="G1874" s="7"/>
      <c r="H1874" s="217" t="s">
        <v>10</v>
      </c>
      <c r="I1874" s="62">
        <v>1</v>
      </c>
      <c r="J1874" s="217" t="s">
        <v>10</v>
      </c>
      <c r="K1874" s="63"/>
      <c r="L1874" s="40"/>
    </row>
    <row r="1875" spans="1:12" customFormat="1" x14ac:dyDescent="0.3">
      <c r="A1875" s="7"/>
      <c r="B1875" s="7"/>
      <c r="C1875" s="41"/>
      <c r="D1875" s="64"/>
      <c r="E1875" s="7"/>
      <c r="F1875" s="64"/>
      <c r="G1875" s="7"/>
      <c r="H1875" s="218"/>
      <c r="I1875" s="5"/>
      <c r="J1875" s="218"/>
      <c r="K1875" s="65"/>
      <c r="L1875" s="19"/>
    </row>
    <row r="1876" spans="1:12" customFormat="1" x14ac:dyDescent="0.3">
      <c r="A1876" s="73"/>
      <c r="B1876" s="73"/>
      <c r="C1876" s="73"/>
      <c r="D1876" s="73"/>
      <c r="E1876" s="73"/>
      <c r="F1876" s="73"/>
      <c r="G1876" s="73"/>
      <c r="H1876" s="222"/>
      <c r="I1876" s="75"/>
      <c r="J1876" s="222"/>
      <c r="K1876" s="7"/>
      <c r="L1876" s="19"/>
    </row>
    <row r="1877" spans="1:12" customFormat="1" x14ac:dyDescent="0.3">
      <c r="A1877" s="20" t="s">
        <v>1699</v>
      </c>
      <c r="B1877" s="21" t="s">
        <v>1700</v>
      </c>
      <c r="C1877" s="22"/>
      <c r="D1877" s="22"/>
      <c r="E1877" s="23"/>
      <c r="F1877" s="22"/>
      <c r="G1877" s="22"/>
      <c r="H1877" s="221"/>
      <c r="I1877" s="24"/>
      <c r="J1877" s="221"/>
      <c r="K1877" s="22"/>
      <c r="L1877" s="26" t="str">
        <f>IF($K1877="","",$I1877*$K1877)</f>
        <v/>
      </c>
    </row>
    <row r="1878" spans="1:12" customFormat="1" x14ac:dyDescent="0.3">
      <c r="A1878" s="27" t="s">
        <v>4</v>
      </c>
      <c r="B1878" s="28" t="s">
        <v>8</v>
      </c>
      <c r="C1878" s="29"/>
      <c r="D1878" s="28"/>
      <c r="E1878" s="28"/>
      <c r="F1878" s="28"/>
      <c r="G1878" s="28"/>
      <c r="H1878" s="223" t="s">
        <v>2</v>
      </c>
      <c r="I1878" s="57" t="s">
        <v>1</v>
      </c>
      <c r="J1878" s="223" t="s">
        <v>2</v>
      </c>
      <c r="K1878" s="59"/>
      <c r="L1878" s="60"/>
    </row>
    <row r="1879" spans="1:12" customFormat="1" x14ac:dyDescent="0.3">
      <c r="A1879" s="61" t="str">
        <f>A1877</f>
        <v>105.02.02.</v>
      </c>
      <c r="B1879" s="7" t="str">
        <f>B1877</f>
        <v xml:space="preserve"> Automatische ontluchter</v>
      </c>
      <c r="C1879" s="41"/>
      <c r="D1879" s="7"/>
      <c r="E1879" s="7"/>
      <c r="F1879" s="7"/>
      <c r="G1879" s="7"/>
      <c r="H1879" s="217" t="s">
        <v>10</v>
      </c>
      <c r="I1879" s="62">
        <v>1</v>
      </c>
      <c r="J1879" s="217" t="s">
        <v>10</v>
      </c>
      <c r="K1879" s="63"/>
      <c r="L1879" s="40"/>
    </row>
    <row r="1880" spans="1:12" customFormat="1" x14ac:dyDescent="0.3">
      <c r="A1880" s="7"/>
      <c r="B1880" s="7"/>
      <c r="C1880" s="41"/>
      <c r="D1880" s="64"/>
      <c r="E1880" s="7"/>
      <c r="F1880" s="64"/>
      <c r="G1880" s="7"/>
      <c r="H1880" s="218"/>
      <c r="I1880" s="5"/>
      <c r="J1880" s="218"/>
      <c r="K1880" s="65"/>
      <c r="L1880" s="19"/>
    </row>
    <row r="1881" spans="1:12" customFormat="1" ht="15" thickBot="1" x14ac:dyDescent="0.35">
      <c r="A1881" s="73"/>
      <c r="B1881" s="73"/>
      <c r="C1881" s="73"/>
      <c r="D1881" s="73"/>
      <c r="E1881" s="73"/>
      <c r="F1881" s="73"/>
      <c r="G1881" s="73"/>
      <c r="H1881" s="222"/>
      <c r="I1881" s="75"/>
      <c r="J1881" s="222"/>
      <c r="K1881" s="7"/>
      <c r="L1881" s="19"/>
    </row>
    <row r="1882" spans="1:12" customFormat="1" x14ac:dyDescent="0.3">
      <c r="A1882" s="10" t="s">
        <v>1701</v>
      </c>
      <c r="B1882" s="11" t="s">
        <v>1702</v>
      </c>
      <c r="C1882" s="12"/>
      <c r="D1882" s="12"/>
      <c r="E1882" s="12"/>
      <c r="F1882" s="12"/>
      <c r="G1882" s="12"/>
      <c r="H1882" s="219"/>
      <c r="I1882" s="13"/>
      <c r="J1882" s="219"/>
      <c r="K1882" s="12"/>
      <c r="L1882" s="15"/>
    </row>
    <row r="1883" spans="1:12" customFormat="1" x14ac:dyDescent="0.3">
      <c r="A1883" s="73"/>
      <c r="B1883" s="73"/>
      <c r="C1883" s="73"/>
      <c r="D1883" s="73"/>
      <c r="E1883" s="73"/>
      <c r="F1883" s="73"/>
      <c r="G1883" s="73"/>
      <c r="H1883" s="220"/>
      <c r="I1883" s="77"/>
      <c r="J1883" s="220"/>
      <c r="K1883" s="7"/>
      <c r="L1883" s="19"/>
    </row>
    <row r="1884" spans="1:12" customFormat="1" x14ac:dyDescent="0.3">
      <c r="A1884" s="20" t="s">
        <v>1703</v>
      </c>
      <c r="B1884" s="21" t="s">
        <v>1704</v>
      </c>
      <c r="C1884" s="22"/>
      <c r="D1884" s="22"/>
      <c r="E1884" s="23"/>
      <c r="F1884" s="22"/>
      <c r="G1884" s="22"/>
      <c r="H1884" s="221"/>
      <c r="I1884" s="24"/>
      <c r="J1884" s="221"/>
      <c r="K1884" s="22"/>
      <c r="L1884" s="26"/>
    </row>
    <row r="1885" spans="1:12" customFormat="1" x14ac:dyDescent="0.3">
      <c r="A1885" s="27"/>
      <c r="B1885" s="28"/>
      <c r="C1885" s="29"/>
      <c r="D1885" s="28"/>
      <c r="E1885" s="28"/>
      <c r="F1885" s="28"/>
      <c r="G1885" s="28"/>
      <c r="H1885" s="216" t="s">
        <v>2</v>
      </c>
      <c r="I1885" s="31" t="s">
        <v>1</v>
      </c>
      <c r="J1885" s="216" t="s">
        <v>2</v>
      </c>
      <c r="K1885" s="28"/>
      <c r="L1885" s="33"/>
    </row>
    <row r="1886" spans="1:12" customFormat="1" x14ac:dyDescent="0.3">
      <c r="A1886" s="34"/>
      <c r="B1886" s="34"/>
      <c r="C1886" s="35"/>
      <c r="D1886" s="34"/>
      <c r="E1886" s="34"/>
      <c r="F1886" s="34"/>
      <c r="G1886" s="34"/>
      <c r="H1886" s="217" t="s">
        <v>3</v>
      </c>
      <c r="I1886" s="37"/>
      <c r="J1886" s="217" t="str">
        <f>IF(I1886=0,"","st")</f>
        <v/>
      </c>
      <c r="K1886" s="39"/>
      <c r="L1886" s="40" t="str">
        <f>IF($K1886="","",$I1886*$K1886)</f>
        <v/>
      </c>
    </row>
    <row r="1887" spans="1:12" customFormat="1" x14ac:dyDescent="0.3">
      <c r="A1887" s="7" t="s">
        <v>1703</v>
      </c>
      <c r="B1887" s="7" t="s">
        <v>1704</v>
      </c>
      <c r="C1887" s="41"/>
      <c r="D1887" s="7"/>
      <c r="E1887" s="7"/>
      <c r="F1887" s="7"/>
      <c r="G1887" s="7"/>
      <c r="H1887" s="218" t="s">
        <v>10</v>
      </c>
      <c r="I1887" s="5">
        <v>1</v>
      </c>
      <c r="J1887" s="218" t="s">
        <v>10</v>
      </c>
      <c r="K1887" s="42"/>
      <c r="L1887" s="19"/>
    </row>
    <row r="1888" spans="1:12" customFormat="1" x14ac:dyDescent="0.3">
      <c r="A1888" s="73"/>
      <c r="B1888" s="73"/>
      <c r="C1888" s="73"/>
      <c r="D1888" s="73"/>
      <c r="E1888" s="73"/>
      <c r="F1888" s="73"/>
      <c r="G1888" s="73"/>
      <c r="H1888" s="220"/>
      <c r="I1888" s="77"/>
      <c r="J1888" s="220"/>
      <c r="K1888" s="7"/>
      <c r="L1888" s="19"/>
    </row>
    <row r="1889" spans="1:12" customFormat="1" x14ac:dyDescent="0.3">
      <c r="A1889" s="20" t="s">
        <v>1705</v>
      </c>
      <c r="B1889" s="21" t="s">
        <v>1706</v>
      </c>
      <c r="C1889" s="22"/>
      <c r="D1889" s="22"/>
      <c r="E1889" s="23"/>
      <c r="F1889" s="22"/>
      <c r="G1889" s="22"/>
      <c r="H1889" s="221"/>
      <c r="I1889" s="24"/>
      <c r="J1889" s="221"/>
      <c r="K1889" s="22"/>
      <c r="L1889" s="26"/>
    </row>
    <row r="1890" spans="1:12" customFormat="1" x14ac:dyDescent="0.3">
      <c r="A1890" s="27"/>
      <c r="B1890" s="28"/>
      <c r="C1890" s="29"/>
      <c r="D1890" s="28"/>
      <c r="E1890" s="28"/>
      <c r="F1890" s="28"/>
      <c r="G1890" s="28"/>
      <c r="H1890" s="216" t="s">
        <v>2</v>
      </c>
      <c r="I1890" s="31" t="s">
        <v>1</v>
      </c>
      <c r="J1890" s="216" t="s">
        <v>2</v>
      </c>
      <c r="K1890" s="28"/>
      <c r="L1890" s="33"/>
    </row>
    <row r="1891" spans="1:12" customFormat="1" x14ac:dyDescent="0.3">
      <c r="A1891" s="34"/>
      <c r="B1891" s="34"/>
      <c r="C1891" s="35"/>
      <c r="D1891" s="34"/>
      <c r="E1891" s="34"/>
      <c r="F1891" s="34"/>
      <c r="G1891" s="34"/>
      <c r="H1891" s="217" t="s">
        <v>3</v>
      </c>
      <c r="I1891" s="37"/>
      <c r="J1891" s="217" t="str">
        <f>IF(I1891=0,"","st")</f>
        <v/>
      </c>
      <c r="K1891" s="39"/>
      <c r="L1891" s="40" t="str">
        <f>IF($K1891="","",$I1891*$K1891)</f>
        <v/>
      </c>
    </row>
    <row r="1892" spans="1:12" customFormat="1" x14ac:dyDescent="0.3">
      <c r="A1892" s="7" t="s">
        <v>1705</v>
      </c>
      <c r="B1892" s="7" t="s">
        <v>1706</v>
      </c>
      <c r="C1892" s="41"/>
      <c r="D1892" s="7"/>
      <c r="E1892" s="7"/>
      <c r="F1892" s="7"/>
      <c r="G1892" s="7"/>
      <c r="H1892" s="218" t="s">
        <v>10</v>
      </c>
      <c r="I1892" s="5">
        <v>1</v>
      </c>
      <c r="J1892" s="218" t="s">
        <v>10</v>
      </c>
      <c r="K1892" s="42"/>
      <c r="L1892" s="19"/>
    </row>
    <row r="1893" spans="1:12" customFormat="1" x14ac:dyDescent="0.3">
      <c r="A1893" s="73"/>
      <c r="B1893" s="73"/>
      <c r="C1893" s="73"/>
      <c r="D1893" s="73"/>
      <c r="E1893" s="73"/>
      <c r="F1893" s="73"/>
      <c r="G1893" s="73"/>
      <c r="H1893" s="220"/>
      <c r="I1893" s="77"/>
      <c r="J1893" s="220"/>
      <c r="K1893" s="7"/>
      <c r="L1893" s="19"/>
    </row>
    <row r="1894" spans="1:12" customFormat="1" x14ac:dyDescent="0.3">
      <c r="A1894" s="20" t="s">
        <v>1707</v>
      </c>
      <c r="B1894" s="21" t="s">
        <v>1708</v>
      </c>
      <c r="C1894" s="22"/>
      <c r="D1894" s="22"/>
      <c r="E1894" s="23"/>
      <c r="F1894" s="22"/>
      <c r="G1894" s="22"/>
      <c r="H1894" s="221"/>
      <c r="I1894" s="24"/>
      <c r="J1894" s="221"/>
      <c r="K1894" s="22"/>
      <c r="L1894" s="26"/>
    </row>
    <row r="1895" spans="1:12" customFormat="1" x14ac:dyDescent="0.3">
      <c r="A1895" s="27"/>
      <c r="B1895" s="28"/>
      <c r="C1895" s="29"/>
      <c r="D1895" s="28"/>
      <c r="E1895" s="28"/>
      <c r="F1895" s="28"/>
      <c r="G1895" s="28"/>
      <c r="H1895" s="216" t="s">
        <v>2</v>
      </c>
      <c r="I1895" s="31" t="s">
        <v>1</v>
      </c>
      <c r="J1895" s="216" t="s">
        <v>2</v>
      </c>
      <c r="K1895" s="28"/>
      <c r="L1895" s="33"/>
    </row>
    <row r="1896" spans="1:12" customFormat="1" x14ac:dyDescent="0.3">
      <c r="A1896" s="34"/>
      <c r="B1896" s="34"/>
      <c r="C1896" s="35"/>
      <c r="D1896" s="34"/>
      <c r="E1896" s="34"/>
      <c r="F1896" s="34"/>
      <c r="G1896" s="34"/>
      <c r="H1896" s="217" t="s">
        <v>3</v>
      </c>
      <c r="I1896" s="37"/>
      <c r="J1896" s="217" t="str">
        <f>IF(I1896=0,"","st")</f>
        <v/>
      </c>
      <c r="K1896" s="39"/>
      <c r="L1896" s="40" t="str">
        <f>IF($K1896="","",$I1896*$K1896)</f>
        <v/>
      </c>
    </row>
    <row r="1897" spans="1:12" customFormat="1" x14ac:dyDescent="0.3">
      <c r="A1897" s="7" t="s">
        <v>1707</v>
      </c>
      <c r="B1897" s="7" t="s">
        <v>1708</v>
      </c>
      <c r="C1897" s="41"/>
      <c r="D1897" s="7"/>
      <c r="E1897" s="7"/>
      <c r="F1897" s="7"/>
      <c r="G1897" s="7"/>
      <c r="H1897" s="218" t="s">
        <v>10</v>
      </c>
      <c r="I1897" s="5">
        <v>1</v>
      </c>
      <c r="J1897" s="218" t="s">
        <v>10</v>
      </c>
      <c r="K1897" s="42"/>
      <c r="L1897" s="19"/>
    </row>
    <row r="1898" spans="1:12" customFormat="1" x14ac:dyDescent="0.3">
      <c r="A1898" s="73"/>
      <c r="B1898" s="73"/>
      <c r="C1898" s="73"/>
      <c r="D1898" s="73"/>
      <c r="E1898" s="73"/>
      <c r="F1898" s="73"/>
      <c r="G1898" s="73"/>
      <c r="H1898" s="220"/>
      <c r="I1898" s="77"/>
      <c r="J1898" s="220"/>
      <c r="K1898" s="7"/>
      <c r="L1898" s="19"/>
    </row>
    <row r="1899" spans="1:12" customFormat="1" x14ac:dyDescent="0.3">
      <c r="A1899" s="20" t="s">
        <v>1709</v>
      </c>
      <c r="B1899" s="21" t="s">
        <v>1710</v>
      </c>
      <c r="C1899" s="22"/>
      <c r="D1899" s="22"/>
      <c r="E1899" s="23"/>
      <c r="F1899" s="22"/>
      <c r="G1899" s="22"/>
      <c r="H1899" s="221"/>
      <c r="I1899" s="24"/>
      <c r="J1899" s="221"/>
      <c r="K1899" s="22"/>
      <c r="L1899" s="26"/>
    </row>
    <row r="1900" spans="1:12" customFormat="1" x14ac:dyDescent="0.3">
      <c r="A1900" s="27"/>
      <c r="B1900" s="28"/>
      <c r="C1900" s="29"/>
      <c r="D1900" s="28"/>
      <c r="E1900" s="28"/>
      <c r="F1900" s="28"/>
      <c r="G1900" s="28"/>
      <c r="H1900" s="216" t="s">
        <v>2</v>
      </c>
      <c r="I1900" s="31" t="s">
        <v>1</v>
      </c>
      <c r="J1900" s="216" t="s">
        <v>2</v>
      </c>
      <c r="K1900" s="28"/>
      <c r="L1900" s="33"/>
    </row>
    <row r="1901" spans="1:12" customFormat="1" x14ac:dyDescent="0.3">
      <c r="A1901" s="34"/>
      <c r="B1901" s="34"/>
      <c r="C1901" s="35"/>
      <c r="D1901" s="34"/>
      <c r="E1901" s="34"/>
      <c r="F1901" s="34"/>
      <c r="G1901" s="34"/>
      <c r="H1901" s="217" t="s">
        <v>3</v>
      </c>
      <c r="I1901" s="37"/>
      <c r="J1901" s="217" t="str">
        <f>IF(I1901=0,"","st")</f>
        <v/>
      </c>
      <c r="K1901" s="39"/>
      <c r="L1901" s="40" t="str">
        <f>IF($K1901="","",$I1901*$K1901)</f>
        <v/>
      </c>
    </row>
    <row r="1902" spans="1:12" customFormat="1" x14ac:dyDescent="0.3">
      <c r="A1902" s="7" t="s">
        <v>1709</v>
      </c>
      <c r="B1902" s="7" t="s">
        <v>1710</v>
      </c>
      <c r="C1902" s="41"/>
      <c r="D1902" s="7"/>
      <c r="E1902" s="7"/>
      <c r="F1902" s="7"/>
      <c r="G1902" s="7"/>
      <c r="H1902" s="218" t="s">
        <v>10</v>
      </c>
      <c r="I1902" s="5">
        <v>1</v>
      </c>
      <c r="J1902" s="218" t="s">
        <v>10</v>
      </c>
      <c r="K1902" s="42"/>
      <c r="L1902" s="19"/>
    </row>
    <row r="1903" spans="1:12" customFormat="1" x14ac:dyDescent="0.3">
      <c r="A1903" s="73"/>
      <c r="B1903" s="73"/>
      <c r="C1903" s="73"/>
      <c r="D1903" s="73"/>
      <c r="E1903" s="73"/>
      <c r="F1903" s="73"/>
      <c r="G1903" s="73"/>
      <c r="H1903" s="220"/>
      <c r="I1903" s="77"/>
      <c r="J1903" s="220"/>
      <c r="K1903" s="7"/>
      <c r="L1903" s="19"/>
    </row>
    <row r="1904" spans="1:12" customFormat="1" x14ac:dyDescent="0.3">
      <c r="A1904" s="20" t="s">
        <v>1711</v>
      </c>
      <c r="B1904" s="21" t="s">
        <v>1712</v>
      </c>
      <c r="C1904" s="22"/>
      <c r="D1904" s="22"/>
      <c r="E1904" s="23"/>
      <c r="F1904" s="22"/>
      <c r="G1904" s="22"/>
      <c r="H1904" s="221"/>
      <c r="I1904" s="24"/>
      <c r="J1904" s="221"/>
      <c r="K1904" s="22"/>
      <c r="L1904" s="66"/>
    </row>
    <row r="1905" spans="1:12" customFormat="1" x14ac:dyDescent="0.3">
      <c r="A1905" s="27"/>
      <c r="B1905" s="28"/>
      <c r="C1905" s="29"/>
      <c r="D1905" s="28"/>
      <c r="E1905" s="28"/>
      <c r="F1905" s="28"/>
      <c r="G1905" s="28"/>
      <c r="H1905" s="216" t="s">
        <v>2</v>
      </c>
      <c r="I1905" s="31" t="s">
        <v>1</v>
      </c>
      <c r="J1905" s="216" t="s">
        <v>2</v>
      </c>
      <c r="K1905" s="28"/>
      <c r="L1905" s="33"/>
    </row>
    <row r="1906" spans="1:12" customFormat="1" x14ac:dyDescent="0.3">
      <c r="A1906" s="34"/>
      <c r="B1906" s="34"/>
      <c r="C1906" s="35"/>
      <c r="D1906" s="34"/>
      <c r="E1906" s="34"/>
      <c r="F1906" s="34"/>
      <c r="G1906" s="34"/>
      <c r="H1906" s="217" t="s">
        <v>3</v>
      </c>
      <c r="I1906" s="37"/>
      <c r="J1906" s="217" t="str">
        <f>IF(I1906=0,"","m")</f>
        <v/>
      </c>
      <c r="K1906" s="39"/>
      <c r="L1906" s="40" t="str">
        <f>IF($K1906="","",$I1906*$K1906)</f>
        <v/>
      </c>
    </row>
    <row r="1907" spans="1:12" customFormat="1" x14ac:dyDescent="0.3">
      <c r="A1907" s="7" t="s">
        <v>1711</v>
      </c>
      <c r="B1907" s="7" t="s">
        <v>1712</v>
      </c>
      <c r="C1907" s="41"/>
      <c r="D1907" s="7"/>
      <c r="E1907" s="7"/>
      <c r="F1907" s="7"/>
      <c r="G1907" s="7"/>
      <c r="H1907" s="218" t="s">
        <v>10</v>
      </c>
      <c r="I1907" s="5">
        <v>1</v>
      </c>
      <c r="J1907" s="218" t="s">
        <v>10</v>
      </c>
      <c r="K1907" s="42"/>
      <c r="L1907" s="19"/>
    </row>
    <row r="1908" spans="1:12" customFormat="1" ht="15" thickBot="1" x14ac:dyDescent="0.35">
      <c r="A1908" s="73"/>
      <c r="B1908" s="73"/>
      <c r="C1908" s="73"/>
      <c r="D1908" s="73"/>
      <c r="E1908" s="73"/>
      <c r="F1908" s="73"/>
      <c r="G1908" s="73"/>
      <c r="H1908" s="218"/>
      <c r="I1908" s="5"/>
      <c r="J1908" s="218"/>
      <c r="K1908" s="7"/>
      <c r="L1908" s="8"/>
    </row>
    <row r="1909" spans="1:12" customFormat="1" x14ac:dyDescent="0.3">
      <c r="A1909" s="10">
        <v>106</v>
      </c>
      <c r="B1909" s="11" t="s">
        <v>1713</v>
      </c>
      <c r="C1909" s="12"/>
      <c r="D1909" s="12"/>
      <c r="E1909" s="12"/>
      <c r="F1909" s="12"/>
      <c r="G1909" s="12"/>
      <c r="H1909" s="219"/>
      <c r="I1909" s="13"/>
      <c r="J1909" s="219"/>
      <c r="K1909" s="12"/>
      <c r="L1909" s="15"/>
    </row>
    <row r="1910" spans="1:12" customFormat="1" x14ac:dyDescent="0.3">
      <c r="A1910" s="73"/>
      <c r="B1910" s="73"/>
      <c r="C1910" s="73"/>
      <c r="D1910" s="73"/>
      <c r="E1910" s="73"/>
      <c r="F1910" s="73"/>
      <c r="G1910" s="73"/>
      <c r="H1910" s="220"/>
      <c r="I1910" s="77"/>
      <c r="J1910" s="220"/>
      <c r="K1910" s="7"/>
      <c r="L1910" s="19"/>
    </row>
    <row r="1911" spans="1:12" customFormat="1" x14ac:dyDescent="0.3">
      <c r="A1911" s="43" t="s">
        <v>1714</v>
      </c>
      <c r="B1911" s="44" t="s">
        <v>1715</v>
      </c>
      <c r="C1911" s="45"/>
      <c r="D1911" s="45"/>
      <c r="E1911" s="46"/>
      <c r="F1911" s="45"/>
      <c r="G1911" s="45"/>
      <c r="H1911" s="221"/>
      <c r="I1911" s="47"/>
      <c r="J1911" s="221"/>
      <c r="K1911" s="45"/>
      <c r="L1911" s="49"/>
    </row>
    <row r="1912" spans="1:12" customFormat="1" x14ac:dyDescent="0.3">
      <c r="A1912" s="27" t="s">
        <v>4</v>
      </c>
      <c r="B1912" s="28" t="s">
        <v>5</v>
      </c>
      <c r="C1912" s="29" t="s">
        <v>1645</v>
      </c>
      <c r="D1912" s="28"/>
      <c r="E1912" s="28"/>
      <c r="F1912" s="28"/>
      <c r="G1912" s="28"/>
      <c r="H1912" s="216" t="s">
        <v>2</v>
      </c>
      <c r="I1912" s="31" t="s">
        <v>6</v>
      </c>
      <c r="J1912" s="216" t="s">
        <v>2</v>
      </c>
      <c r="K1912" s="28"/>
      <c r="L1912" s="33"/>
    </row>
    <row r="1913" spans="1:12" customFormat="1" x14ac:dyDescent="0.3">
      <c r="A1913" s="34"/>
      <c r="B1913" s="34"/>
      <c r="C1913" s="35"/>
      <c r="D1913" s="34"/>
      <c r="E1913" s="34"/>
      <c r="F1913" s="34"/>
      <c r="G1913" s="34"/>
      <c r="H1913" s="217" t="s">
        <v>3</v>
      </c>
      <c r="I1913" s="37"/>
      <c r="J1913" s="217" t="str">
        <f>IF(I1913=0,"","m")</f>
        <v/>
      </c>
      <c r="K1913" s="39"/>
      <c r="L1913" s="40" t="str">
        <f>IF($K1913="","",$I1913*$K1913)</f>
        <v/>
      </c>
    </row>
    <row r="1914" spans="1:12" customFormat="1" x14ac:dyDescent="0.3">
      <c r="A1914" s="7" t="s">
        <v>1716</v>
      </c>
      <c r="B1914" s="7" t="s">
        <v>1717</v>
      </c>
      <c r="C1914" s="41">
        <v>40</v>
      </c>
      <c r="D1914" s="7"/>
      <c r="E1914" s="7"/>
      <c r="F1914" s="7"/>
      <c r="G1914" s="7"/>
      <c r="H1914" s="218" t="s">
        <v>338</v>
      </c>
      <c r="I1914" s="5">
        <v>20</v>
      </c>
      <c r="J1914" s="218" t="str">
        <f t="shared" ref="J1914:J1917" si="86">IF(I1914=0,"","m")</f>
        <v>m</v>
      </c>
      <c r="K1914" s="51"/>
      <c r="L1914" s="52" t="str">
        <f t="shared" ref="L1914:L1917" si="87">IF($K1914="","",$I1914*$K1914)</f>
        <v/>
      </c>
    </row>
    <row r="1915" spans="1:12" customFormat="1" x14ac:dyDescent="0.3">
      <c r="A1915" s="7" t="s">
        <v>1716</v>
      </c>
      <c r="B1915" s="7" t="s">
        <v>1717</v>
      </c>
      <c r="C1915" s="41">
        <v>80</v>
      </c>
      <c r="D1915" s="7"/>
      <c r="E1915" s="7"/>
      <c r="F1915" s="7"/>
      <c r="G1915" s="7"/>
      <c r="H1915" s="218" t="s">
        <v>338</v>
      </c>
      <c r="I1915" s="5">
        <v>131</v>
      </c>
      <c r="J1915" s="218" t="str">
        <f t="shared" si="86"/>
        <v>m</v>
      </c>
      <c r="K1915" s="51"/>
      <c r="L1915" s="52" t="str">
        <f t="shared" si="87"/>
        <v/>
      </c>
    </row>
    <row r="1916" spans="1:12" customFormat="1" x14ac:dyDescent="0.3">
      <c r="A1916" s="7" t="s">
        <v>1716</v>
      </c>
      <c r="B1916" s="7" t="s">
        <v>1717</v>
      </c>
      <c r="C1916" s="41">
        <v>100</v>
      </c>
      <c r="D1916" s="7"/>
      <c r="E1916" s="7"/>
      <c r="F1916" s="7"/>
      <c r="G1916" s="7"/>
      <c r="H1916" s="218" t="s">
        <v>338</v>
      </c>
      <c r="I1916" s="5">
        <v>118</v>
      </c>
      <c r="J1916" s="218" t="str">
        <f t="shared" si="86"/>
        <v>m</v>
      </c>
      <c r="K1916" s="51"/>
      <c r="L1916" s="52" t="str">
        <f t="shared" si="87"/>
        <v/>
      </c>
    </row>
    <row r="1917" spans="1:12" customFormat="1" x14ac:dyDescent="0.3">
      <c r="A1917" s="7" t="s">
        <v>1716</v>
      </c>
      <c r="B1917" s="7" t="s">
        <v>1717</v>
      </c>
      <c r="C1917" s="41">
        <v>125</v>
      </c>
      <c r="D1917" s="7"/>
      <c r="E1917" s="7"/>
      <c r="F1917" s="7"/>
      <c r="G1917" s="7"/>
      <c r="H1917" s="218" t="s">
        <v>338</v>
      </c>
      <c r="I1917" s="5">
        <v>50</v>
      </c>
      <c r="J1917" s="218" t="str">
        <f t="shared" si="86"/>
        <v>m</v>
      </c>
      <c r="K1917" s="51"/>
      <c r="L1917" s="52" t="str">
        <f t="shared" si="87"/>
        <v/>
      </c>
    </row>
    <row r="1918" spans="1:12" customFormat="1" x14ac:dyDescent="0.3">
      <c r="A1918" s="7"/>
      <c r="B1918" s="7"/>
      <c r="C1918" s="41"/>
      <c r="D1918" s="7"/>
      <c r="E1918" s="7"/>
      <c r="F1918" s="7"/>
      <c r="G1918" s="7"/>
      <c r="H1918" s="218" t="s">
        <v>3</v>
      </c>
      <c r="I1918" s="5"/>
      <c r="J1918" s="218" t="s">
        <v>3</v>
      </c>
      <c r="K1918" s="42"/>
      <c r="L1918" s="19"/>
    </row>
    <row r="1919" spans="1:12" customFormat="1" x14ac:dyDescent="0.3">
      <c r="A1919" s="73"/>
      <c r="B1919" s="73"/>
      <c r="C1919" s="73"/>
      <c r="D1919" s="73"/>
      <c r="E1919" s="73"/>
      <c r="F1919" s="73"/>
      <c r="G1919" s="73"/>
      <c r="H1919" s="220"/>
      <c r="I1919" s="77"/>
      <c r="J1919" s="220"/>
      <c r="K1919" s="7"/>
      <c r="L1919" s="19"/>
    </row>
    <row r="1920" spans="1:12" customFormat="1" x14ac:dyDescent="0.3">
      <c r="A1920" s="43" t="s">
        <v>1718</v>
      </c>
      <c r="B1920" s="44" t="s">
        <v>1719</v>
      </c>
      <c r="C1920" s="45"/>
      <c r="D1920" s="45"/>
      <c r="E1920" s="46"/>
      <c r="F1920" s="45"/>
      <c r="G1920" s="45"/>
      <c r="H1920" s="221"/>
      <c r="I1920" s="47"/>
      <c r="J1920" s="221"/>
      <c r="K1920" s="45"/>
      <c r="L1920" s="49"/>
    </row>
    <row r="1921" spans="1:12" customFormat="1" x14ac:dyDescent="0.3">
      <c r="A1921" s="27" t="s">
        <v>4</v>
      </c>
      <c r="B1921" s="28" t="s">
        <v>5</v>
      </c>
      <c r="C1921" s="29" t="s">
        <v>1645</v>
      </c>
      <c r="D1921" s="28"/>
      <c r="E1921" s="28"/>
      <c r="F1921" s="28"/>
      <c r="G1921" s="28"/>
      <c r="H1921" s="216" t="s">
        <v>2</v>
      </c>
      <c r="I1921" s="31" t="s">
        <v>6</v>
      </c>
      <c r="J1921" s="216" t="s">
        <v>2</v>
      </c>
      <c r="K1921" s="28"/>
      <c r="L1921" s="33"/>
    </row>
    <row r="1922" spans="1:12" customFormat="1" x14ac:dyDescent="0.3">
      <c r="A1922" s="34"/>
      <c r="B1922" s="34"/>
      <c r="C1922" s="35"/>
      <c r="D1922" s="34"/>
      <c r="E1922" s="34"/>
      <c r="F1922" s="34"/>
      <c r="G1922" s="34"/>
      <c r="H1922" s="217" t="s">
        <v>3</v>
      </c>
      <c r="I1922" s="37"/>
      <c r="J1922" s="217" t="str">
        <f>IF(I1922=0,"","m")</f>
        <v/>
      </c>
      <c r="K1922" s="39"/>
      <c r="L1922" s="40" t="str">
        <f>IF($K1922="","",$I1922*$K1922)</f>
        <v/>
      </c>
    </row>
    <row r="1923" spans="1:12" customFormat="1" x14ac:dyDescent="0.3">
      <c r="A1923" s="7" t="s">
        <v>1720</v>
      </c>
      <c r="B1923" s="7" t="s">
        <v>1721</v>
      </c>
      <c r="C1923" s="41">
        <v>20</v>
      </c>
      <c r="D1923" s="7"/>
      <c r="E1923" s="7"/>
      <c r="F1923" s="7"/>
      <c r="G1923" s="7"/>
      <c r="H1923" s="218" t="s">
        <v>338</v>
      </c>
      <c r="I1923" s="5">
        <v>57</v>
      </c>
      <c r="J1923" s="218" t="str">
        <f t="shared" ref="J1923:J1929" si="88">IF(I1923=0,"","m")</f>
        <v>m</v>
      </c>
      <c r="K1923" s="51"/>
      <c r="L1923" s="52" t="str">
        <f t="shared" ref="L1923:L1929" si="89">IF($K1923="","",$I1923*$K1923)</f>
        <v/>
      </c>
    </row>
    <row r="1924" spans="1:12" customFormat="1" x14ac:dyDescent="0.3">
      <c r="A1924" s="7" t="s">
        <v>1720</v>
      </c>
      <c r="B1924" s="7" t="s">
        <v>1721</v>
      </c>
      <c r="C1924" s="41">
        <v>25</v>
      </c>
      <c r="D1924" s="7"/>
      <c r="E1924" s="7"/>
      <c r="F1924" s="7"/>
      <c r="G1924" s="7"/>
      <c r="H1924" s="218" t="s">
        <v>338</v>
      </c>
      <c r="I1924" s="5">
        <v>1070</v>
      </c>
      <c r="J1924" s="218" t="str">
        <f t="shared" si="88"/>
        <v>m</v>
      </c>
      <c r="K1924" s="51"/>
      <c r="L1924" s="52" t="str">
        <f t="shared" si="89"/>
        <v/>
      </c>
    </row>
    <row r="1925" spans="1:12" customFormat="1" x14ac:dyDescent="0.3">
      <c r="A1925" s="7" t="s">
        <v>1720</v>
      </c>
      <c r="B1925" s="7" t="s">
        <v>1721</v>
      </c>
      <c r="C1925" s="41">
        <v>32</v>
      </c>
      <c r="D1925" s="7"/>
      <c r="E1925" s="7"/>
      <c r="F1925" s="7"/>
      <c r="G1925" s="7"/>
      <c r="H1925" s="218" t="s">
        <v>338</v>
      </c>
      <c r="I1925" s="5">
        <v>768</v>
      </c>
      <c r="J1925" s="218" t="str">
        <f t="shared" si="88"/>
        <v>m</v>
      </c>
      <c r="K1925" s="51"/>
      <c r="L1925" s="52" t="str">
        <f t="shared" si="89"/>
        <v/>
      </c>
    </row>
    <row r="1926" spans="1:12" customFormat="1" x14ac:dyDescent="0.3">
      <c r="A1926" s="7" t="s">
        <v>1720</v>
      </c>
      <c r="B1926" s="7" t="s">
        <v>1721</v>
      </c>
      <c r="C1926" s="41">
        <v>40</v>
      </c>
      <c r="D1926" s="7"/>
      <c r="E1926" s="7"/>
      <c r="F1926" s="7"/>
      <c r="G1926" s="7"/>
      <c r="H1926" s="218" t="s">
        <v>338</v>
      </c>
      <c r="I1926" s="5">
        <v>107</v>
      </c>
      <c r="J1926" s="218" t="str">
        <f t="shared" si="88"/>
        <v>m</v>
      </c>
      <c r="K1926" s="51"/>
      <c r="L1926" s="52" t="str">
        <f t="shared" si="89"/>
        <v/>
      </c>
    </row>
    <row r="1927" spans="1:12" customFormat="1" x14ac:dyDescent="0.3">
      <c r="A1927" s="7" t="s">
        <v>1720</v>
      </c>
      <c r="B1927" s="7" t="s">
        <v>1721</v>
      </c>
      <c r="C1927" s="41">
        <v>50</v>
      </c>
      <c r="D1927" s="7"/>
      <c r="E1927" s="7"/>
      <c r="F1927" s="7"/>
      <c r="G1927" s="7"/>
      <c r="H1927" s="218" t="s">
        <v>338</v>
      </c>
      <c r="I1927" s="5">
        <v>1207</v>
      </c>
      <c r="J1927" s="218" t="str">
        <f t="shared" si="88"/>
        <v>m</v>
      </c>
      <c r="K1927" s="51"/>
      <c r="L1927" s="52" t="str">
        <f t="shared" si="89"/>
        <v/>
      </c>
    </row>
    <row r="1928" spans="1:12" customFormat="1" x14ac:dyDescent="0.3">
      <c r="A1928" s="7"/>
      <c r="B1928" s="7"/>
      <c r="C1928" s="41"/>
      <c r="D1928" s="7"/>
      <c r="E1928" s="7"/>
      <c r="F1928" s="7"/>
      <c r="G1928" s="7"/>
      <c r="H1928" s="218" t="s">
        <v>3</v>
      </c>
      <c r="I1928" s="5"/>
      <c r="J1928" s="218" t="str">
        <f t="shared" si="88"/>
        <v/>
      </c>
      <c r="K1928" s="51"/>
      <c r="L1928" s="52" t="str">
        <f t="shared" si="89"/>
        <v/>
      </c>
    </row>
    <row r="1929" spans="1:12" customFormat="1" x14ac:dyDescent="0.3">
      <c r="A1929" s="7" t="s">
        <v>1722</v>
      </c>
      <c r="B1929" s="7" t="s">
        <v>1723</v>
      </c>
      <c r="C1929" s="41">
        <v>15</v>
      </c>
      <c r="D1929" s="7"/>
      <c r="E1929" s="7"/>
      <c r="F1929" s="7"/>
      <c r="G1929" s="7"/>
      <c r="H1929" s="218" t="s">
        <v>338</v>
      </c>
      <c r="I1929" s="5">
        <v>5432</v>
      </c>
      <c r="J1929" s="218" t="str">
        <f t="shared" si="88"/>
        <v>m</v>
      </c>
      <c r="K1929" s="51"/>
      <c r="L1929" s="52" t="str">
        <f t="shared" si="89"/>
        <v/>
      </c>
    </row>
    <row r="1930" spans="1:12" customFormat="1" x14ac:dyDescent="0.3">
      <c r="A1930" s="7"/>
      <c r="B1930" s="7"/>
      <c r="C1930" s="41"/>
      <c r="D1930" s="7"/>
      <c r="E1930" s="7"/>
      <c r="F1930" s="7"/>
      <c r="G1930" s="7"/>
      <c r="H1930" s="218" t="s">
        <v>3</v>
      </c>
      <c r="I1930" s="5"/>
      <c r="J1930" s="218" t="s">
        <v>3</v>
      </c>
      <c r="K1930" s="42"/>
      <c r="L1930" s="19"/>
    </row>
    <row r="1931" spans="1:12" customFormat="1" x14ac:dyDescent="0.3">
      <c r="A1931" s="73"/>
      <c r="B1931" s="73"/>
      <c r="C1931" s="73"/>
      <c r="D1931" s="73"/>
      <c r="E1931" s="73"/>
      <c r="F1931" s="73"/>
      <c r="G1931" s="73"/>
      <c r="H1931" s="220"/>
      <c r="I1931" s="77"/>
      <c r="J1931" s="220"/>
      <c r="K1931" s="7"/>
      <c r="L1931" s="19"/>
    </row>
    <row r="1932" spans="1:12" customFormat="1" outlineLevel="1" x14ac:dyDescent="0.3">
      <c r="A1932" s="20" t="s">
        <v>1724</v>
      </c>
      <c r="B1932" s="21" t="s">
        <v>1725</v>
      </c>
      <c r="C1932" s="22"/>
      <c r="D1932" s="22"/>
      <c r="E1932" s="23"/>
      <c r="F1932" s="22"/>
      <c r="G1932" s="22"/>
      <c r="H1932" s="221"/>
      <c r="I1932" s="24"/>
      <c r="J1932" s="221"/>
      <c r="K1932" s="22"/>
      <c r="L1932" s="66"/>
    </row>
    <row r="1933" spans="1:12" customFormat="1" outlineLevel="1" x14ac:dyDescent="0.3">
      <c r="A1933" s="27"/>
      <c r="B1933" s="28"/>
      <c r="C1933" s="29"/>
      <c r="D1933" s="28"/>
      <c r="E1933" s="28"/>
      <c r="F1933" s="28"/>
      <c r="G1933" s="28"/>
      <c r="H1933" s="216" t="s">
        <v>2</v>
      </c>
      <c r="I1933" s="31" t="s">
        <v>1</v>
      </c>
      <c r="J1933" s="216" t="s">
        <v>2</v>
      </c>
      <c r="K1933" s="28"/>
      <c r="L1933" s="33"/>
    </row>
    <row r="1934" spans="1:12" customFormat="1" outlineLevel="1" x14ac:dyDescent="0.3">
      <c r="A1934" s="34"/>
      <c r="B1934" s="34"/>
      <c r="C1934" s="35"/>
      <c r="D1934" s="34"/>
      <c r="E1934" s="34"/>
      <c r="F1934" s="34"/>
      <c r="G1934" s="34"/>
      <c r="H1934" s="217" t="s">
        <v>3</v>
      </c>
      <c r="I1934" s="37"/>
      <c r="J1934" s="217" t="str">
        <f>IF(I1934=0,"","m")</f>
        <v/>
      </c>
      <c r="K1934" s="39"/>
      <c r="L1934" s="40" t="str">
        <f>IF($K1934="","",$I1934*$K1934)</f>
        <v/>
      </c>
    </row>
    <row r="1935" spans="1:12" customFormat="1" outlineLevel="1" x14ac:dyDescent="0.3">
      <c r="A1935" s="7" t="s">
        <v>1726</v>
      </c>
      <c r="B1935" s="7" t="s">
        <v>1727</v>
      </c>
      <c r="C1935" s="41"/>
      <c r="D1935" s="7"/>
      <c r="E1935" s="7"/>
      <c r="F1935" s="7"/>
      <c r="G1935" s="7"/>
      <c r="H1935" s="218" t="s">
        <v>10</v>
      </c>
      <c r="I1935" s="5">
        <v>1</v>
      </c>
      <c r="J1935" s="218" t="s">
        <v>10</v>
      </c>
      <c r="K1935" s="42"/>
      <c r="L1935" s="19"/>
    </row>
    <row r="1936" spans="1:12" customFormat="1" outlineLevel="1" x14ac:dyDescent="0.3">
      <c r="A1936" s="7" t="s">
        <v>1728</v>
      </c>
      <c r="B1936" s="7" t="s">
        <v>1729</v>
      </c>
      <c r="C1936" s="41"/>
      <c r="D1936" s="7"/>
      <c r="E1936" s="7"/>
      <c r="F1936" s="7"/>
      <c r="G1936" s="7"/>
      <c r="H1936" s="218" t="s">
        <v>10</v>
      </c>
      <c r="I1936" s="5">
        <v>1</v>
      </c>
      <c r="J1936" s="218" t="s">
        <v>10</v>
      </c>
      <c r="K1936" s="64"/>
      <c r="L1936" s="19"/>
    </row>
    <row r="1937" spans="1:12" customFormat="1" ht="15" outlineLevel="1" thickBot="1" x14ac:dyDescent="0.35">
      <c r="A1937" s="7"/>
      <c r="B1937" s="7"/>
      <c r="C1937" s="7"/>
      <c r="D1937" s="7"/>
      <c r="E1937" s="7"/>
      <c r="F1937" s="7"/>
      <c r="G1937" s="7"/>
      <c r="H1937" s="218"/>
      <c r="I1937" s="5"/>
      <c r="J1937" s="218"/>
      <c r="K1937" s="7"/>
      <c r="L1937" s="8"/>
    </row>
    <row r="1938" spans="1:12" customFormat="1" outlineLevel="1" x14ac:dyDescent="0.3">
      <c r="A1938" s="10" t="s">
        <v>1730</v>
      </c>
      <c r="B1938" s="11" t="s">
        <v>1731</v>
      </c>
      <c r="C1938" s="12"/>
      <c r="D1938" s="12"/>
      <c r="E1938" s="12"/>
      <c r="F1938" s="12"/>
      <c r="G1938" s="12"/>
      <c r="H1938" s="219"/>
      <c r="I1938" s="13"/>
      <c r="J1938" s="219"/>
      <c r="K1938" s="12"/>
      <c r="L1938" s="15"/>
    </row>
    <row r="1939" spans="1:12" customFormat="1" outlineLevel="1" x14ac:dyDescent="0.3">
      <c r="A1939" s="73"/>
      <c r="B1939" s="73"/>
      <c r="C1939" s="73"/>
      <c r="D1939" s="73"/>
      <c r="E1939" s="73"/>
      <c r="F1939" s="73"/>
      <c r="G1939" s="73"/>
      <c r="H1939" s="220"/>
      <c r="I1939" s="77"/>
      <c r="J1939" s="220"/>
      <c r="K1939" s="7"/>
      <c r="L1939" s="19"/>
    </row>
    <row r="1940" spans="1:12" customFormat="1" outlineLevel="1" x14ac:dyDescent="0.3">
      <c r="A1940" s="43" t="s">
        <v>1732</v>
      </c>
      <c r="B1940" s="44" t="s">
        <v>1733</v>
      </c>
      <c r="C1940" s="45"/>
      <c r="D1940" s="45"/>
      <c r="E1940" s="46"/>
      <c r="F1940" s="45"/>
      <c r="G1940" s="45"/>
      <c r="H1940" s="221"/>
      <c r="I1940" s="47"/>
      <c r="J1940" s="221"/>
      <c r="K1940" s="45"/>
      <c r="L1940" s="67"/>
    </row>
    <row r="1941" spans="1:12" customFormat="1" outlineLevel="1" x14ac:dyDescent="0.3">
      <c r="A1941" s="27" t="s">
        <v>4</v>
      </c>
      <c r="B1941" s="28" t="s">
        <v>1645</v>
      </c>
      <c r="C1941" s="29" t="s">
        <v>1734</v>
      </c>
      <c r="D1941" s="28"/>
      <c r="E1941" s="28"/>
      <c r="F1941" s="28"/>
      <c r="G1941" s="28"/>
      <c r="H1941" s="216" t="s">
        <v>2</v>
      </c>
      <c r="I1941" s="31" t="s">
        <v>1</v>
      </c>
      <c r="J1941" s="216" t="s">
        <v>2</v>
      </c>
      <c r="K1941" s="28"/>
      <c r="L1941" s="33"/>
    </row>
    <row r="1942" spans="1:12" customFormat="1" outlineLevel="1" x14ac:dyDescent="0.3">
      <c r="A1942" s="34"/>
      <c r="B1942" s="34"/>
      <c r="C1942" s="35"/>
      <c r="D1942" s="34"/>
      <c r="E1942" s="34"/>
      <c r="F1942" s="34"/>
      <c r="G1942" s="34"/>
      <c r="H1942" s="217" t="s">
        <v>3</v>
      </c>
      <c r="I1942" s="37"/>
      <c r="J1942" s="217" t="str">
        <f>IF(I1942=0,"","st")</f>
        <v/>
      </c>
      <c r="K1942" s="39"/>
      <c r="L1942" s="40" t="str">
        <f>IF($K1942="","",$I1942*$K1942)</f>
        <v/>
      </c>
    </row>
    <row r="1943" spans="1:12" customFormat="1" outlineLevel="1" x14ac:dyDescent="0.3">
      <c r="A1943" s="7" t="s">
        <v>1732</v>
      </c>
      <c r="B1943" s="7" t="s">
        <v>1735</v>
      </c>
      <c r="C1943" s="41">
        <v>3</v>
      </c>
      <c r="D1943" s="7"/>
      <c r="E1943" s="7"/>
      <c r="F1943" s="7"/>
      <c r="G1943" s="7"/>
      <c r="H1943" s="218" t="s">
        <v>327</v>
      </c>
      <c r="I1943" s="5">
        <v>2</v>
      </c>
      <c r="J1943" s="218" t="str">
        <f>IF(I1943=0,"","st")</f>
        <v>st</v>
      </c>
      <c r="K1943" s="51"/>
      <c r="L1943" s="52" t="str">
        <f>IF($K1943="","",$I1943*$K1943)</f>
        <v/>
      </c>
    </row>
    <row r="1944" spans="1:12" customFormat="1" outlineLevel="1" x14ac:dyDescent="0.3">
      <c r="A1944" s="7"/>
      <c r="B1944" s="7"/>
      <c r="C1944" s="41"/>
      <c r="D1944" s="7"/>
      <c r="E1944" s="7"/>
      <c r="F1944" s="7"/>
      <c r="G1944" s="7"/>
      <c r="H1944" s="218" t="s">
        <v>3</v>
      </c>
      <c r="I1944" s="5"/>
      <c r="J1944" s="218" t="s">
        <v>3</v>
      </c>
      <c r="K1944" s="42"/>
      <c r="L1944" s="19"/>
    </row>
    <row r="1945" spans="1:12" customFormat="1" outlineLevel="1" x14ac:dyDescent="0.3">
      <c r="A1945" s="73"/>
      <c r="B1945" s="73"/>
      <c r="C1945" s="73"/>
      <c r="D1945" s="73"/>
      <c r="E1945" s="73"/>
      <c r="F1945" s="73"/>
      <c r="G1945" s="73"/>
      <c r="H1945" s="220"/>
      <c r="I1945" s="77"/>
      <c r="J1945" s="220"/>
      <c r="K1945" s="7"/>
      <c r="L1945" s="19"/>
    </row>
    <row r="1946" spans="1:12" customFormat="1" outlineLevel="1" x14ac:dyDescent="0.3">
      <c r="A1946" s="43" t="s">
        <v>1736</v>
      </c>
      <c r="B1946" s="44" t="s">
        <v>1737</v>
      </c>
      <c r="C1946" s="45"/>
      <c r="D1946" s="45"/>
      <c r="E1946" s="46"/>
      <c r="F1946" s="45"/>
      <c r="G1946" s="45"/>
      <c r="H1946" s="221"/>
      <c r="I1946" s="47"/>
      <c r="J1946" s="221"/>
      <c r="K1946" s="45"/>
      <c r="L1946" s="67"/>
    </row>
    <row r="1947" spans="1:12" customFormat="1" outlineLevel="1" x14ac:dyDescent="0.3">
      <c r="A1947" s="27" t="s">
        <v>4</v>
      </c>
      <c r="B1947" s="28"/>
      <c r="C1947" s="29" t="s">
        <v>1734</v>
      </c>
      <c r="D1947" s="28"/>
      <c r="E1947" s="28"/>
      <c r="F1947" s="28"/>
      <c r="G1947" s="28"/>
      <c r="H1947" s="216" t="s">
        <v>2</v>
      </c>
      <c r="I1947" s="31" t="s">
        <v>1</v>
      </c>
      <c r="J1947" s="216" t="s">
        <v>2</v>
      </c>
      <c r="K1947" s="28"/>
      <c r="L1947" s="33"/>
    </row>
    <row r="1948" spans="1:12" customFormat="1" outlineLevel="1" x14ac:dyDescent="0.3">
      <c r="A1948" s="34"/>
      <c r="B1948" s="34"/>
      <c r="C1948" s="35"/>
      <c r="D1948" s="34"/>
      <c r="E1948" s="34"/>
      <c r="F1948" s="34"/>
      <c r="G1948" s="34"/>
      <c r="H1948" s="217" t="s">
        <v>3</v>
      </c>
      <c r="I1948" s="37"/>
      <c r="J1948" s="217" t="str">
        <f>IF(I1948=0,"","st")</f>
        <v/>
      </c>
      <c r="K1948" s="39"/>
      <c r="L1948" s="40" t="str">
        <f>IF($K1948="","",$I1948*$K1948)</f>
        <v/>
      </c>
    </row>
    <row r="1949" spans="1:12" customFormat="1" outlineLevel="1" x14ac:dyDescent="0.3">
      <c r="A1949" s="7" t="s">
        <v>1736</v>
      </c>
      <c r="B1949" s="7"/>
      <c r="C1949" s="41">
        <v>5</v>
      </c>
      <c r="D1949" s="7" t="s">
        <v>1738</v>
      </c>
      <c r="E1949" s="7"/>
      <c r="F1949" s="7"/>
      <c r="G1949" s="7"/>
      <c r="H1949" s="218" t="s">
        <v>327</v>
      </c>
      <c r="I1949" s="5">
        <v>1</v>
      </c>
      <c r="J1949" s="218" t="str">
        <f t="shared" ref="J1949:J1952" si="90">IF(I1949=0,"","st")</f>
        <v>st</v>
      </c>
      <c r="K1949" s="51"/>
      <c r="L1949" s="52" t="str">
        <f t="shared" ref="L1949:L1952" si="91">IF($K1949="","",$I1949*$K1949)</f>
        <v/>
      </c>
    </row>
    <row r="1950" spans="1:12" customFormat="1" outlineLevel="1" x14ac:dyDescent="0.3">
      <c r="A1950" s="7" t="s">
        <v>1736</v>
      </c>
      <c r="B1950" s="7"/>
      <c r="C1950" s="41">
        <v>6</v>
      </c>
      <c r="D1950" s="7" t="s">
        <v>1738</v>
      </c>
      <c r="E1950" s="7"/>
      <c r="F1950" s="7"/>
      <c r="G1950" s="7"/>
      <c r="H1950" s="218" t="s">
        <v>327</v>
      </c>
      <c r="I1950" s="5">
        <v>3</v>
      </c>
      <c r="J1950" s="218" t="str">
        <f t="shared" si="90"/>
        <v>st</v>
      </c>
      <c r="K1950" s="51"/>
      <c r="L1950" s="52" t="str">
        <f t="shared" si="91"/>
        <v/>
      </c>
    </row>
    <row r="1951" spans="1:12" customFormat="1" outlineLevel="1" x14ac:dyDescent="0.3">
      <c r="A1951" s="7" t="s">
        <v>1736</v>
      </c>
      <c r="B1951" s="7"/>
      <c r="C1951" s="41">
        <v>7</v>
      </c>
      <c r="D1951" s="7" t="s">
        <v>1738</v>
      </c>
      <c r="E1951" s="7"/>
      <c r="F1951" s="7"/>
      <c r="G1951" s="7"/>
      <c r="H1951" s="218" t="s">
        <v>327</v>
      </c>
      <c r="I1951" s="5">
        <v>1</v>
      </c>
      <c r="J1951" s="218" t="str">
        <f t="shared" si="90"/>
        <v>st</v>
      </c>
      <c r="K1951" s="51"/>
      <c r="L1951" s="52" t="str">
        <f t="shared" si="91"/>
        <v/>
      </c>
    </row>
    <row r="1952" spans="1:12" customFormat="1" outlineLevel="1" x14ac:dyDescent="0.3">
      <c r="A1952" s="7" t="s">
        <v>1736</v>
      </c>
      <c r="B1952" s="7"/>
      <c r="C1952" s="41">
        <v>9</v>
      </c>
      <c r="D1952" s="7" t="s">
        <v>1738</v>
      </c>
      <c r="E1952" s="7"/>
      <c r="F1952" s="7"/>
      <c r="G1952" s="7"/>
      <c r="H1952" s="218" t="s">
        <v>327</v>
      </c>
      <c r="I1952" s="5">
        <v>22</v>
      </c>
      <c r="J1952" s="218" t="str">
        <f t="shared" si="90"/>
        <v>st</v>
      </c>
      <c r="K1952" s="51"/>
      <c r="L1952" s="52" t="str">
        <f t="shared" si="91"/>
        <v/>
      </c>
    </row>
    <row r="1953" spans="1:12" customFormat="1" outlineLevel="1" x14ac:dyDescent="0.3">
      <c r="A1953" s="7"/>
      <c r="B1953" s="7"/>
      <c r="C1953" s="41"/>
      <c r="D1953" s="7"/>
      <c r="E1953" s="7"/>
      <c r="F1953" s="7"/>
      <c r="G1953" s="7"/>
      <c r="H1953" s="218" t="s">
        <v>3</v>
      </c>
      <c r="I1953" s="5"/>
      <c r="J1953" s="218" t="s">
        <v>3</v>
      </c>
      <c r="K1953" s="42"/>
      <c r="L1953" s="19"/>
    </row>
    <row r="1954" spans="1:12" customFormat="1" ht="15" outlineLevel="1" thickBot="1" x14ac:dyDescent="0.35">
      <c r="A1954" s="7"/>
      <c r="B1954" s="7"/>
      <c r="C1954" s="7"/>
      <c r="D1954" s="7"/>
      <c r="E1954" s="7"/>
      <c r="F1954" s="7"/>
      <c r="G1954" s="7"/>
      <c r="H1954" s="218"/>
      <c r="I1954" s="5"/>
      <c r="J1954" s="218"/>
      <c r="K1954" s="7"/>
      <c r="L1954" s="8"/>
    </row>
    <row r="1955" spans="1:12" customFormat="1" x14ac:dyDescent="0.3">
      <c r="A1955" s="10" t="s">
        <v>1739</v>
      </c>
      <c r="B1955" s="11" t="s">
        <v>1740</v>
      </c>
      <c r="C1955" s="12"/>
      <c r="D1955" s="12"/>
      <c r="E1955" s="12"/>
      <c r="F1955" s="12"/>
      <c r="G1955" s="12"/>
      <c r="H1955" s="219"/>
      <c r="I1955" s="13"/>
      <c r="J1955" s="219"/>
      <c r="K1955" s="12"/>
      <c r="L1955" s="15"/>
    </row>
    <row r="1956" spans="1:12" customFormat="1" x14ac:dyDescent="0.3">
      <c r="A1956" s="73"/>
      <c r="B1956" s="73"/>
      <c r="C1956" s="73"/>
      <c r="D1956" s="73"/>
      <c r="E1956" s="73"/>
      <c r="F1956" s="73"/>
      <c r="G1956" s="73"/>
      <c r="H1956" s="220"/>
      <c r="I1956" s="77"/>
      <c r="J1956" s="220"/>
      <c r="K1956" s="7"/>
      <c r="L1956" s="19"/>
    </row>
    <row r="1957" spans="1:12" customFormat="1" x14ac:dyDescent="0.3">
      <c r="A1957" s="43" t="s">
        <v>1741</v>
      </c>
      <c r="B1957" s="44" t="s">
        <v>1742</v>
      </c>
      <c r="C1957" s="45"/>
      <c r="D1957" s="45"/>
      <c r="E1957" s="46"/>
      <c r="F1957" s="45"/>
      <c r="G1957" s="45"/>
      <c r="H1957" s="221"/>
      <c r="I1957" s="47"/>
      <c r="J1957" s="221"/>
      <c r="K1957" s="45"/>
      <c r="L1957" s="49"/>
    </row>
    <row r="1958" spans="1:12" customFormat="1" x14ac:dyDescent="0.3">
      <c r="A1958" s="27" t="s">
        <v>4</v>
      </c>
      <c r="B1958" s="28"/>
      <c r="C1958" s="29" t="s">
        <v>1743</v>
      </c>
      <c r="D1958" s="28"/>
      <c r="E1958" s="28"/>
      <c r="F1958" s="28"/>
      <c r="G1958" s="28"/>
      <c r="H1958" s="216" t="s">
        <v>2</v>
      </c>
      <c r="I1958" s="31" t="s">
        <v>6</v>
      </c>
      <c r="J1958" s="216" t="s">
        <v>2</v>
      </c>
      <c r="K1958" s="28"/>
      <c r="L1958" s="33"/>
    </row>
    <row r="1959" spans="1:12" customFormat="1" x14ac:dyDescent="0.3">
      <c r="A1959" s="34"/>
      <c r="B1959" s="34"/>
      <c r="C1959" s="35"/>
      <c r="D1959" s="34"/>
      <c r="E1959" s="34"/>
      <c r="F1959" s="34"/>
      <c r="G1959" s="34"/>
      <c r="H1959" s="217" t="s">
        <v>3</v>
      </c>
      <c r="I1959" s="37"/>
      <c r="J1959" s="217" t="str">
        <f>IF(I1959=0,"","m")</f>
        <v/>
      </c>
      <c r="K1959" s="39"/>
      <c r="L1959" s="40" t="str">
        <f>IF($K1959="","",$I1959*$K1959)</f>
        <v/>
      </c>
    </row>
    <row r="1960" spans="1:12" customFormat="1" x14ac:dyDescent="0.3">
      <c r="A1960" s="7" t="s">
        <v>1741</v>
      </c>
      <c r="B1960" s="7"/>
      <c r="C1960" s="41">
        <v>20</v>
      </c>
      <c r="D1960" s="7"/>
      <c r="E1960" s="7"/>
      <c r="F1960" s="7"/>
      <c r="G1960" s="7"/>
      <c r="H1960" s="218" t="s">
        <v>338</v>
      </c>
      <c r="I1960" s="5">
        <v>32</v>
      </c>
      <c r="J1960" s="218" t="str">
        <f t="shared" ref="J1960:J1961" si="92">IF(I1960=0,"","m")</f>
        <v>m</v>
      </c>
      <c r="K1960" s="51"/>
      <c r="L1960" s="52" t="str">
        <f t="shared" ref="L1960:L1961" si="93">IF($K1960="","",$I1960*$K1960)</f>
        <v/>
      </c>
    </row>
    <row r="1961" spans="1:12" customFormat="1" x14ac:dyDescent="0.3">
      <c r="A1961" s="7" t="s">
        <v>1741</v>
      </c>
      <c r="B1961" s="7"/>
      <c r="C1961" s="41">
        <v>80</v>
      </c>
      <c r="D1961" s="7"/>
      <c r="E1961" s="7"/>
      <c r="F1961" s="7"/>
      <c r="G1961" s="7"/>
      <c r="H1961" s="218" t="s">
        <v>338</v>
      </c>
      <c r="I1961" s="5">
        <v>115</v>
      </c>
      <c r="J1961" s="218" t="str">
        <f t="shared" si="92"/>
        <v>m</v>
      </c>
      <c r="K1961" s="51"/>
      <c r="L1961" s="52" t="str">
        <f t="shared" si="93"/>
        <v/>
      </c>
    </row>
    <row r="1962" spans="1:12" customFormat="1" x14ac:dyDescent="0.3">
      <c r="A1962" s="7"/>
      <c r="B1962" s="7"/>
      <c r="C1962" s="41"/>
      <c r="D1962" s="7"/>
      <c r="E1962" s="7"/>
      <c r="F1962" s="7"/>
      <c r="G1962" s="7"/>
      <c r="H1962" s="218" t="s">
        <v>3</v>
      </c>
      <c r="I1962" s="5"/>
      <c r="J1962" s="218" t="s">
        <v>3</v>
      </c>
      <c r="K1962" s="42"/>
      <c r="L1962" s="19"/>
    </row>
    <row r="1963" spans="1:12" customFormat="1" x14ac:dyDescent="0.3">
      <c r="A1963" s="73"/>
      <c r="B1963" s="73"/>
      <c r="C1963" s="73"/>
      <c r="D1963" s="73"/>
      <c r="E1963" s="73"/>
      <c r="F1963" s="73"/>
      <c r="G1963" s="73"/>
      <c r="H1963" s="220"/>
      <c r="I1963" s="77"/>
      <c r="J1963" s="220"/>
      <c r="K1963" s="7"/>
      <c r="L1963" s="19"/>
    </row>
    <row r="1964" spans="1:12" customFormat="1" x14ac:dyDescent="0.3">
      <c r="A1964" s="43" t="s">
        <v>1744</v>
      </c>
      <c r="B1964" s="44" t="s">
        <v>1745</v>
      </c>
      <c r="C1964" s="45"/>
      <c r="D1964" s="45"/>
      <c r="E1964" s="46"/>
      <c r="F1964" s="45"/>
      <c r="G1964" s="45"/>
      <c r="H1964" s="221"/>
      <c r="I1964" s="47"/>
      <c r="J1964" s="221"/>
      <c r="K1964" s="45"/>
      <c r="L1964" s="49"/>
    </row>
    <row r="1965" spans="1:12" customFormat="1" x14ac:dyDescent="0.3">
      <c r="A1965" s="27" t="s">
        <v>4</v>
      </c>
      <c r="B1965" s="28"/>
      <c r="C1965" s="29" t="s">
        <v>1743</v>
      </c>
      <c r="D1965" s="28"/>
      <c r="E1965" s="28"/>
      <c r="F1965" s="28"/>
      <c r="G1965" s="28"/>
      <c r="H1965" s="216" t="s">
        <v>2</v>
      </c>
      <c r="I1965" s="31" t="s">
        <v>6</v>
      </c>
      <c r="J1965" s="216" t="s">
        <v>2</v>
      </c>
      <c r="K1965" s="28"/>
      <c r="L1965" s="33"/>
    </row>
    <row r="1966" spans="1:12" customFormat="1" x14ac:dyDescent="0.3">
      <c r="A1966" s="34"/>
      <c r="B1966" s="34"/>
      <c r="C1966" s="35"/>
      <c r="D1966" s="34"/>
      <c r="E1966" s="34"/>
      <c r="F1966" s="34"/>
      <c r="G1966" s="34"/>
      <c r="H1966" s="217" t="s">
        <v>3</v>
      </c>
      <c r="I1966" s="37"/>
      <c r="J1966" s="217" t="str">
        <f>IF(I1966=0,"","m")</f>
        <v/>
      </c>
      <c r="K1966" s="39"/>
      <c r="L1966" s="40" t="str">
        <f>IF($K1966="","",$I1966*$K1966)</f>
        <v/>
      </c>
    </row>
    <row r="1967" spans="1:12" customFormat="1" x14ac:dyDescent="0.3">
      <c r="A1967" s="7" t="s">
        <v>1744</v>
      </c>
      <c r="B1967" s="7"/>
      <c r="C1967" s="41">
        <v>80</v>
      </c>
      <c r="D1967" s="7"/>
      <c r="E1967" s="7"/>
      <c r="F1967" s="7"/>
      <c r="G1967" s="7"/>
      <c r="H1967" s="218" t="s">
        <v>338</v>
      </c>
      <c r="I1967" s="5">
        <v>16</v>
      </c>
      <c r="J1967" s="218" t="str">
        <f>IF(I1967=0,"","m")</f>
        <v>m</v>
      </c>
      <c r="K1967" s="51"/>
      <c r="L1967" s="52" t="str">
        <f>IF($K1967="","",$I1967*$K1967)</f>
        <v/>
      </c>
    </row>
    <row r="1968" spans="1:12" customFormat="1" x14ac:dyDescent="0.3">
      <c r="A1968" s="7"/>
      <c r="B1968" s="7"/>
      <c r="C1968" s="41"/>
      <c r="D1968" s="7"/>
      <c r="E1968" s="7"/>
      <c r="F1968" s="7"/>
      <c r="G1968" s="7"/>
      <c r="H1968" s="218" t="s">
        <v>3</v>
      </c>
      <c r="I1968" s="5"/>
      <c r="J1968" s="218" t="s">
        <v>3</v>
      </c>
      <c r="K1968" s="42"/>
      <c r="L1968" s="19"/>
    </row>
    <row r="1969" spans="1:12" customFormat="1" x14ac:dyDescent="0.3">
      <c r="A1969" s="73"/>
      <c r="B1969" s="73"/>
      <c r="C1969" s="73"/>
      <c r="D1969" s="73"/>
      <c r="E1969" s="73"/>
      <c r="F1969" s="73"/>
      <c r="G1969" s="73"/>
      <c r="H1969" s="220"/>
      <c r="I1969" s="77"/>
      <c r="J1969" s="220"/>
      <c r="K1969" s="7"/>
      <c r="L1969" s="19"/>
    </row>
    <row r="1970" spans="1:12" customFormat="1" x14ac:dyDescent="0.3">
      <c r="A1970" s="43" t="s">
        <v>1746</v>
      </c>
      <c r="B1970" s="44" t="s">
        <v>1747</v>
      </c>
      <c r="C1970" s="45"/>
      <c r="D1970" s="45"/>
      <c r="E1970" s="46"/>
      <c r="F1970" s="45"/>
      <c r="G1970" s="45"/>
      <c r="H1970" s="221"/>
      <c r="I1970" s="47"/>
      <c r="J1970" s="221"/>
      <c r="K1970" s="45"/>
      <c r="L1970" s="49"/>
    </row>
    <row r="1971" spans="1:12" customFormat="1" x14ac:dyDescent="0.3">
      <c r="A1971" s="27" t="s">
        <v>4</v>
      </c>
      <c r="B1971" s="28"/>
      <c r="C1971" s="29" t="s">
        <v>1743</v>
      </c>
      <c r="D1971" s="28"/>
      <c r="E1971" s="28"/>
      <c r="F1971" s="28"/>
      <c r="G1971" s="28"/>
      <c r="H1971" s="216" t="s">
        <v>2</v>
      </c>
      <c r="I1971" s="31" t="s">
        <v>6</v>
      </c>
      <c r="J1971" s="216" t="s">
        <v>2</v>
      </c>
      <c r="K1971" s="28"/>
      <c r="L1971" s="33"/>
    </row>
    <row r="1972" spans="1:12" customFormat="1" x14ac:dyDescent="0.3">
      <c r="A1972" s="34"/>
      <c r="B1972" s="34"/>
      <c r="C1972" s="35"/>
      <c r="D1972" s="34"/>
      <c r="E1972" s="34"/>
      <c r="F1972" s="34"/>
      <c r="G1972" s="34"/>
      <c r="H1972" s="217" t="s">
        <v>3</v>
      </c>
      <c r="I1972" s="37"/>
      <c r="J1972" s="217" t="str">
        <f>IF(I1972=0,"","m")</f>
        <v/>
      </c>
      <c r="K1972" s="39"/>
      <c r="L1972" s="40" t="str">
        <f>IF($K1972="","",$I1972*$K1972)</f>
        <v/>
      </c>
    </row>
    <row r="1973" spans="1:12" customFormat="1" x14ac:dyDescent="0.3">
      <c r="A1973" s="7" t="s">
        <v>1746</v>
      </c>
      <c r="B1973" s="7"/>
      <c r="C1973" s="41">
        <v>20</v>
      </c>
      <c r="D1973" s="7"/>
      <c r="E1973" s="7"/>
      <c r="F1973" s="7"/>
      <c r="G1973" s="7"/>
      <c r="H1973" s="218" t="s">
        <v>338</v>
      </c>
      <c r="I1973" s="5">
        <v>25</v>
      </c>
      <c r="J1973" s="218" t="str">
        <f t="shared" ref="J1973:J1978" si="94">IF(I1973=0,"","m")</f>
        <v>m</v>
      </c>
      <c r="K1973" s="51"/>
      <c r="L1973" s="52" t="str">
        <f t="shared" ref="L1973:L1978" si="95">IF($K1973="","",$I1973*$K1973)</f>
        <v/>
      </c>
    </row>
    <row r="1974" spans="1:12" customFormat="1" x14ac:dyDescent="0.3">
      <c r="A1974" s="7" t="s">
        <v>1746</v>
      </c>
      <c r="B1974" s="7"/>
      <c r="C1974" s="41">
        <v>25</v>
      </c>
      <c r="D1974" s="7"/>
      <c r="E1974" s="7"/>
      <c r="F1974" s="7"/>
      <c r="G1974" s="7"/>
      <c r="H1974" s="218" t="s">
        <v>338</v>
      </c>
      <c r="I1974" s="5">
        <v>1070</v>
      </c>
      <c r="J1974" s="218" t="str">
        <f t="shared" si="94"/>
        <v>m</v>
      </c>
      <c r="K1974" s="51"/>
      <c r="L1974" s="52" t="str">
        <f t="shared" si="95"/>
        <v/>
      </c>
    </row>
    <row r="1975" spans="1:12" customFormat="1" x14ac:dyDescent="0.3">
      <c r="A1975" s="7" t="s">
        <v>1746</v>
      </c>
      <c r="B1975" s="7"/>
      <c r="C1975" s="41">
        <v>32</v>
      </c>
      <c r="D1975" s="7"/>
      <c r="E1975" s="7"/>
      <c r="F1975" s="7"/>
      <c r="G1975" s="7"/>
      <c r="H1975" s="218" t="s">
        <v>338</v>
      </c>
      <c r="I1975" s="5">
        <v>768</v>
      </c>
      <c r="J1975" s="218" t="str">
        <f t="shared" si="94"/>
        <v>m</v>
      </c>
      <c r="K1975" s="51"/>
      <c r="L1975" s="52" t="str">
        <f t="shared" si="95"/>
        <v/>
      </c>
    </row>
    <row r="1976" spans="1:12" customFormat="1" x14ac:dyDescent="0.3">
      <c r="A1976" s="7" t="s">
        <v>1746</v>
      </c>
      <c r="B1976" s="7"/>
      <c r="C1976" s="41">
        <v>40</v>
      </c>
      <c r="D1976" s="7"/>
      <c r="E1976" s="7"/>
      <c r="F1976" s="7"/>
      <c r="G1976" s="7"/>
      <c r="H1976" s="218" t="s">
        <v>338</v>
      </c>
      <c r="I1976" s="5">
        <v>107</v>
      </c>
      <c r="J1976" s="218" t="str">
        <f t="shared" si="94"/>
        <v>m</v>
      </c>
      <c r="K1976" s="51"/>
      <c r="L1976" s="52" t="str">
        <f t="shared" si="95"/>
        <v/>
      </c>
    </row>
    <row r="1977" spans="1:12" customFormat="1" x14ac:dyDescent="0.3">
      <c r="A1977" s="7" t="s">
        <v>1746</v>
      </c>
      <c r="B1977" s="7"/>
      <c r="C1977" s="41">
        <v>50</v>
      </c>
      <c r="D1977" s="7"/>
      <c r="E1977" s="7"/>
      <c r="F1977" s="7"/>
      <c r="G1977" s="7"/>
      <c r="H1977" s="218" t="s">
        <v>338</v>
      </c>
      <c r="I1977" s="5">
        <v>1193</v>
      </c>
      <c r="J1977" s="218" t="str">
        <f t="shared" si="94"/>
        <v>m</v>
      </c>
      <c r="K1977" s="51"/>
      <c r="L1977" s="52" t="str">
        <f t="shared" si="95"/>
        <v/>
      </c>
    </row>
    <row r="1978" spans="1:12" customFormat="1" x14ac:dyDescent="0.3">
      <c r="A1978" s="7" t="s">
        <v>1746</v>
      </c>
      <c r="B1978" s="7"/>
      <c r="C1978" s="41">
        <v>100</v>
      </c>
      <c r="D1978" s="7"/>
      <c r="E1978" s="7"/>
      <c r="F1978" s="7"/>
      <c r="G1978" s="7"/>
      <c r="H1978" s="218" t="s">
        <v>338</v>
      </c>
      <c r="I1978" s="5">
        <v>100</v>
      </c>
      <c r="J1978" s="218" t="str">
        <f t="shared" si="94"/>
        <v>m</v>
      </c>
      <c r="K1978" s="51"/>
      <c r="L1978" s="52" t="str">
        <f t="shared" si="95"/>
        <v/>
      </c>
    </row>
    <row r="1979" spans="1:12" customFormat="1" x14ac:dyDescent="0.3">
      <c r="A1979" s="7"/>
      <c r="B1979" s="7"/>
      <c r="C1979" s="41"/>
      <c r="D1979" s="7"/>
      <c r="E1979" s="7"/>
      <c r="F1979" s="7"/>
      <c r="G1979" s="7"/>
      <c r="H1979" s="218" t="s">
        <v>3</v>
      </c>
      <c r="I1979" s="5"/>
      <c r="J1979" s="218" t="s">
        <v>3</v>
      </c>
      <c r="K1979" s="42"/>
      <c r="L1979" s="19"/>
    </row>
    <row r="1980" spans="1:12" customFormat="1" x14ac:dyDescent="0.3">
      <c r="A1980" s="73"/>
      <c r="B1980" s="73"/>
      <c r="C1980" s="73"/>
      <c r="D1980" s="73"/>
      <c r="E1980" s="73"/>
      <c r="F1980" s="73"/>
      <c r="G1980" s="73"/>
      <c r="H1980" s="220"/>
      <c r="I1980" s="77"/>
      <c r="J1980" s="220"/>
      <c r="K1980" s="7"/>
      <c r="L1980" s="19"/>
    </row>
    <row r="1981" spans="1:12" customFormat="1" x14ac:dyDescent="0.3">
      <c r="A1981" s="43" t="s">
        <v>1748</v>
      </c>
      <c r="B1981" s="44" t="s">
        <v>1749</v>
      </c>
      <c r="C1981" s="45"/>
      <c r="D1981" s="45"/>
      <c r="E1981" s="46"/>
      <c r="F1981" s="45"/>
      <c r="G1981" s="45"/>
      <c r="H1981" s="221"/>
      <c r="I1981" s="47"/>
      <c r="J1981" s="221"/>
      <c r="K1981" s="45"/>
      <c r="L1981" s="49"/>
    </row>
    <row r="1982" spans="1:12" customFormat="1" x14ac:dyDescent="0.3">
      <c r="A1982" s="27" t="s">
        <v>4</v>
      </c>
      <c r="B1982" s="28"/>
      <c r="C1982" s="29" t="s">
        <v>1743</v>
      </c>
      <c r="D1982" s="28"/>
      <c r="E1982" s="28"/>
      <c r="F1982" s="28"/>
      <c r="G1982" s="28"/>
      <c r="H1982" s="216" t="s">
        <v>2</v>
      </c>
      <c r="I1982" s="31" t="s">
        <v>6</v>
      </c>
      <c r="J1982" s="216" t="s">
        <v>2</v>
      </c>
      <c r="K1982" s="28"/>
      <c r="L1982" s="33"/>
    </row>
    <row r="1983" spans="1:12" customFormat="1" x14ac:dyDescent="0.3">
      <c r="A1983" s="34"/>
      <c r="B1983" s="34"/>
      <c r="C1983" s="35"/>
      <c r="D1983" s="34"/>
      <c r="E1983" s="34"/>
      <c r="F1983" s="34"/>
      <c r="G1983" s="34"/>
      <c r="H1983" s="217" t="s">
        <v>3</v>
      </c>
      <c r="I1983" s="37"/>
      <c r="J1983" s="217" t="str">
        <f>IF(I1983=0,"","m")</f>
        <v/>
      </c>
      <c r="K1983" s="39"/>
      <c r="L1983" s="40" t="str">
        <f>IF($K1983="","",$I1983*$K1983)</f>
        <v/>
      </c>
    </row>
    <row r="1984" spans="1:12" customFormat="1" x14ac:dyDescent="0.3">
      <c r="A1984" s="7" t="s">
        <v>1748</v>
      </c>
      <c r="B1984" s="7"/>
      <c r="C1984" s="41">
        <v>40</v>
      </c>
      <c r="D1984" s="7"/>
      <c r="E1984" s="7"/>
      <c r="F1984" s="7"/>
      <c r="G1984" s="7"/>
      <c r="H1984" s="218" t="s">
        <v>338</v>
      </c>
      <c r="I1984" s="5">
        <v>20</v>
      </c>
      <c r="J1984" s="218" t="str">
        <f t="shared" ref="J1984:J1987" si="96">IF(I1984=0,"","m")</f>
        <v>m</v>
      </c>
      <c r="K1984" s="51"/>
      <c r="L1984" s="52" t="str">
        <f t="shared" ref="L1984:L1987" si="97">IF($K1984="","",$I1984*$K1984)</f>
        <v/>
      </c>
    </row>
    <row r="1985" spans="1:12" customFormat="1" x14ac:dyDescent="0.3">
      <c r="A1985" s="7" t="s">
        <v>1748</v>
      </c>
      <c r="B1985" s="7"/>
      <c r="C1985" s="41">
        <v>50</v>
      </c>
      <c r="D1985" s="7"/>
      <c r="E1985" s="7"/>
      <c r="F1985" s="7"/>
      <c r="G1985" s="7"/>
      <c r="H1985" s="218" t="s">
        <v>338</v>
      </c>
      <c r="I1985" s="5">
        <v>14</v>
      </c>
      <c r="J1985" s="218" t="str">
        <f t="shared" si="96"/>
        <v>m</v>
      </c>
      <c r="K1985" s="51"/>
      <c r="L1985" s="52" t="str">
        <f t="shared" si="97"/>
        <v/>
      </c>
    </row>
    <row r="1986" spans="1:12" customFormat="1" x14ac:dyDescent="0.3">
      <c r="A1986" s="7" t="s">
        <v>1748</v>
      </c>
      <c r="B1986" s="7"/>
      <c r="C1986" s="41">
        <v>100</v>
      </c>
      <c r="D1986" s="7"/>
      <c r="E1986" s="7"/>
      <c r="F1986" s="7"/>
      <c r="G1986" s="7"/>
      <c r="H1986" s="218" t="s">
        <v>338</v>
      </c>
      <c r="I1986" s="5">
        <v>18</v>
      </c>
      <c r="J1986" s="218" t="str">
        <f t="shared" si="96"/>
        <v>m</v>
      </c>
      <c r="K1986" s="51"/>
      <c r="L1986" s="52" t="str">
        <f t="shared" si="97"/>
        <v/>
      </c>
    </row>
    <row r="1987" spans="1:12" customFormat="1" x14ac:dyDescent="0.3">
      <c r="A1987" s="7" t="s">
        <v>1748</v>
      </c>
      <c r="B1987" s="7"/>
      <c r="C1987" s="41">
        <v>125</v>
      </c>
      <c r="D1987" s="7"/>
      <c r="E1987" s="7"/>
      <c r="F1987" s="7"/>
      <c r="G1987" s="7"/>
      <c r="H1987" s="218" t="s">
        <v>338</v>
      </c>
      <c r="I1987" s="5">
        <v>50</v>
      </c>
      <c r="J1987" s="218" t="str">
        <f t="shared" si="96"/>
        <v>m</v>
      </c>
      <c r="K1987" s="51"/>
      <c r="L1987" s="52" t="str">
        <f t="shared" si="97"/>
        <v/>
      </c>
    </row>
    <row r="1988" spans="1:12" customFormat="1" x14ac:dyDescent="0.3">
      <c r="A1988" s="7"/>
      <c r="B1988" s="7"/>
      <c r="C1988" s="41"/>
      <c r="D1988" s="7"/>
      <c r="E1988" s="7"/>
      <c r="F1988" s="7"/>
      <c r="G1988" s="7"/>
      <c r="H1988" s="218" t="s">
        <v>3</v>
      </c>
      <c r="I1988" s="5"/>
      <c r="J1988" s="218" t="s">
        <v>3</v>
      </c>
      <c r="K1988" s="42"/>
      <c r="L1988" s="19"/>
    </row>
    <row r="1989" spans="1:12" customFormat="1" ht="15" thickBot="1" x14ac:dyDescent="0.35">
      <c r="A1989" s="73"/>
      <c r="B1989" s="73"/>
      <c r="C1989" s="73"/>
      <c r="D1989" s="73"/>
      <c r="E1989" s="73"/>
      <c r="F1989" s="73"/>
      <c r="G1989" s="73"/>
      <c r="H1989" s="220"/>
      <c r="I1989" s="77"/>
      <c r="J1989" s="220"/>
      <c r="K1989" s="7"/>
      <c r="L1989" s="19"/>
    </row>
    <row r="1990" spans="1:12" customFormat="1" x14ac:dyDescent="0.3">
      <c r="A1990" s="10" t="s">
        <v>1750</v>
      </c>
      <c r="B1990" s="11" t="s">
        <v>1751</v>
      </c>
      <c r="C1990" s="12"/>
      <c r="D1990" s="12"/>
      <c r="E1990" s="12"/>
      <c r="F1990" s="12"/>
      <c r="G1990" s="12"/>
      <c r="H1990" s="219"/>
      <c r="I1990" s="13"/>
      <c r="J1990" s="219"/>
      <c r="K1990" s="12"/>
      <c r="L1990" s="15"/>
    </row>
    <row r="1991" spans="1:12" customFormat="1" x14ac:dyDescent="0.3">
      <c r="A1991" s="73"/>
      <c r="B1991" s="73"/>
      <c r="C1991" s="73"/>
      <c r="D1991" s="73"/>
      <c r="E1991" s="73"/>
      <c r="F1991" s="73"/>
      <c r="G1991" s="73"/>
      <c r="H1991" s="222"/>
      <c r="I1991" s="75"/>
      <c r="J1991" s="222"/>
      <c r="K1991" s="7"/>
      <c r="L1991" s="19"/>
    </row>
    <row r="1992" spans="1:12" customFormat="1" x14ac:dyDescent="0.3">
      <c r="A1992" s="20" t="s">
        <v>1752</v>
      </c>
      <c r="B1992" s="21" t="s">
        <v>1753</v>
      </c>
      <c r="C1992" s="22"/>
      <c r="D1992" s="22"/>
      <c r="E1992" s="23"/>
      <c r="F1992" s="22"/>
      <c r="G1992" s="22"/>
      <c r="H1992" s="221"/>
      <c r="I1992" s="24"/>
      <c r="J1992" s="221"/>
      <c r="K1992" s="22"/>
      <c r="L1992" s="26" t="str">
        <f>IF($K1992="","",$I1992*$K1992)</f>
        <v/>
      </c>
    </row>
    <row r="1993" spans="1:12" customFormat="1" x14ac:dyDescent="0.3">
      <c r="A1993" s="27" t="s">
        <v>4</v>
      </c>
      <c r="B1993" s="28" t="s">
        <v>8</v>
      </c>
      <c r="C1993" s="29"/>
      <c r="D1993" s="28"/>
      <c r="E1993" s="28"/>
      <c r="F1993" s="28"/>
      <c r="G1993" s="28"/>
      <c r="H1993" s="223" t="s">
        <v>2</v>
      </c>
      <c r="I1993" s="57" t="s">
        <v>1</v>
      </c>
      <c r="J1993" s="223" t="s">
        <v>2</v>
      </c>
      <c r="K1993" s="59"/>
      <c r="L1993" s="60"/>
    </row>
    <row r="1994" spans="1:12" customFormat="1" x14ac:dyDescent="0.3">
      <c r="A1994" s="61" t="str">
        <f>A1992</f>
        <v>106.06.01.</v>
      </c>
      <c r="B1994" s="7" t="str">
        <f>B1992</f>
        <v xml:space="preserve"> Verwarming</v>
      </c>
      <c r="C1994" s="41"/>
      <c r="D1994" s="7"/>
      <c r="E1994" s="7"/>
      <c r="F1994" s="7"/>
      <c r="G1994" s="7"/>
      <c r="H1994" s="217" t="s">
        <v>10</v>
      </c>
      <c r="I1994" s="62">
        <v>1</v>
      </c>
      <c r="J1994" s="217" t="s">
        <v>10</v>
      </c>
      <c r="K1994" s="63"/>
      <c r="L1994" s="40"/>
    </row>
    <row r="1995" spans="1:12" customFormat="1" x14ac:dyDescent="0.3">
      <c r="A1995" s="7"/>
      <c r="B1995" s="7"/>
      <c r="C1995" s="41"/>
      <c r="D1995" s="64"/>
      <c r="E1995" s="7"/>
      <c r="F1995" s="64"/>
      <c r="G1995" s="7"/>
      <c r="H1995" s="218"/>
      <c r="I1995" s="5"/>
      <c r="J1995" s="218"/>
      <c r="K1995" s="65"/>
      <c r="L1995" s="19"/>
    </row>
    <row r="1996" spans="1:12" customFormat="1" x14ac:dyDescent="0.3">
      <c r="A1996" s="73"/>
      <c r="B1996" s="73"/>
      <c r="C1996" s="73"/>
      <c r="D1996" s="73"/>
      <c r="E1996" s="73"/>
      <c r="F1996" s="73"/>
      <c r="G1996" s="73"/>
      <c r="H1996" s="222"/>
      <c r="I1996" s="75"/>
      <c r="J1996" s="222"/>
      <c r="K1996" s="7"/>
      <c r="L1996" s="19"/>
    </row>
    <row r="1997" spans="1:12" customFormat="1" x14ac:dyDescent="0.3">
      <c r="A1997" s="20" t="s">
        <v>1754</v>
      </c>
      <c r="B1997" s="21" t="s">
        <v>1755</v>
      </c>
      <c r="C1997" s="22"/>
      <c r="D1997" s="22"/>
      <c r="E1997" s="23"/>
      <c r="F1997" s="22"/>
      <c r="G1997" s="22"/>
      <c r="H1997" s="221"/>
      <c r="I1997" s="24"/>
      <c r="J1997" s="221"/>
      <c r="K1997" s="22"/>
      <c r="L1997" s="26" t="str">
        <f>IF($K1997="","",$I1997*$K1997)</f>
        <v/>
      </c>
    </row>
    <row r="1998" spans="1:12" customFormat="1" x14ac:dyDescent="0.3">
      <c r="A1998" s="27" t="s">
        <v>4</v>
      </c>
      <c r="B1998" s="28" t="s">
        <v>8</v>
      </c>
      <c r="C1998" s="29"/>
      <c r="D1998" s="28"/>
      <c r="E1998" s="28"/>
      <c r="F1998" s="28"/>
      <c r="G1998" s="28"/>
      <c r="H1998" s="223" t="s">
        <v>2</v>
      </c>
      <c r="I1998" s="57" t="s">
        <v>1</v>
      </c>
      <c r="J1998" s="223" t="s">
        <v>2</v>
      </c>
      <c r="K1998" s="59"/>
      <c r="L1998" s="60"/>
    </row>
    <row r="1999" spans="1:12" customFormat="1" x14ac:dyDescent="0.3">
      <c r="A1999" s="61" t="str">
        <f>A1997</f>
        <v>106.06.02.</v>
      </c>
      <c r="B1999" s="7" t="str">
        <f>B1997</f>
        <v xml:space="preserve"> Koeling</v>
      </c>
      <c r="C1999" s="41"/>
      <c r="D1999" s="7"/>
      <c r="E1999" s="7"/>
      <c r="F1999" s="7"/>
      <c r="G1999" s="7"/>
      <c r="H1999" s="217" t="s">
        <v>10</v>
      </c>
      <c r="I1999" s="62">
        <v>1</v>
      </c>
      <c r="J1999" s="217" t="s">
        <v>10</v>
      </c>
      <c r="K1999" s="63"/>
      <c r="L1999" s="40"/>
    </row>
    <row r="2000" spans="1:12" customFormat="1" x14ac:dyDescent="0.3">
      <c r="A2000" s="7"/>
      <c r="B2000" s="7"/>
      <c r="C2000" s="41"/>
      <c r="D2000" s="64"/>
      <c r="E2000" s="7"/>
      <c r="F2000" s="64"/>
      <c r="G2000" s="7"/>
      <c r="H2000" s="218"/>
      <c r="I2000" s="5"/>
      <c r="J2000" s="218"/>
      <c r="K2000" s="65"/>
      <c r="L2000" s="19"/>
    </row>
    <row r="2001" spans="1:12" customFormat="1" ht="15" thickBot="1" x14ac:dyDescent="0.35">
      <c r="A2001" s="7"/>
      <c r="B2001" s="7"/>
      <c r="C2001" s="7"/>
      <c r="D2001" s="7"/>
      <c r="E2001" s="7"/>
      <c r="F2001" s="7"/>
      <c r="G2001" s="7"/>
      <c r="H2001" s="218"/>
      <c r="I2001" s="5"/>
      <c r="J2001" s="218"/>
      <c r="K2001" s="7"/>
      <c r="L2001" s="8"/>
    </row>
    <row r="2002" spans="1:12" customFormat="1" x14ac:dyDescent="0.3">
      <c r="A2002" s="10" t="s">
        <v>1756</v>
      </c>
      <c r="B2002" s="11" t="s">
        <v>1757</v>
      </c>
      <c r="C2002" s="12"/>
      <c r="D2002" s="12"/>
      <c r="E2002" s="12"/>
      <c r="F2002" s="12"/>
      <c r="G2002" s="12"/>
      <c r="H2002" s="219"/>
      <c r="I2002" s="13"/>
      <c r="J2002" s="219"/>
      <c r="K2002" s="12"/>
      <c r="L2002" s="15"/>
    </row>
    <row r="2003" spans="1:12" customFormat="1" x14ac:dyDescent="0.3">
      <c r="A2003" s="73"/>
      <c r="B2003" s="73"/>
      <c r="C2003" s="73"/>
      <c r="D2003" s="73"/>
      <c r="E2003" s="73"/>
      <c r="F2003" s="73"/>
      <c r="G2003" s="73"/>
      <c r="H2003" s="222"/>
      <c r="I2003" s="75"/>
      <c r="J2003" s="222"/>
      <c r="K2003" s="7"/>
      <c r="L2003" s="19"/>
    </row>
    <row r="2004" spans="1:12" customFormat="1" x14ac:dyDescent="0.3">
      <c r="A2004" s="20" t="s">
        <v>1758</v>
      </c>
      <c r="B2004" s="21" t="s">
        <v>1759</v>
      </c>
      <c r="C2004" s="22"/>
      <c r="D2004" s="22"/>
      <c r="E2004" s="23"/>
      <c r="F2004" s="22"/>
      <c r="G2004" s="22"/>
      <c r="H2004" s="221"/>
      <c r="I2004" s="24"/>
      <c r="J2004" s="221"/>
      <c r="K2004" s="22"/>
      <c r="L2004" s="26" t="str">
        <f>IF($K2004="","",$I2004*$K2004)</f>
        <v/>
      </c>
    </row>
    <row r="2005" spans="1:12" customFormat="1" x14ac:dyDescent="0.3">
      <c r="A2005" s="27" t="s">
        <v>4</v>
      </c>
      <c r="B2005" s="28" t="s">
        <v>8</v>
      </c>
      <c r="C2005" s="29"/>
      <c r="D2005" s="28"/>
      <c r="E2005" s="28"/>
      <c r="F2005" s="28"/>
      <c r="G2005" s="28"/>
      <c r="H2005" s="223" t="s">
        <v>2</v>
      </c>
      <c r="I2005" s="57" t="s">
        <v>1</v>
      </c>
      <c r="J2005" s="223" t="s">
        <v>2</v>
      </c>
      <c r="K2005" s="59"/>
      <c r="L2005" s="60"/>
    </row>
    <row r="2006" spans="1:12" customFormat="1" x14ac:dyDescent="0.3">
      <c r="A2006" s="61" t="str">
        <f>A2004</f>
        <v>106.07.02.</v>
      </c>
      <c r="B2006" s="7" t="str">
        <f>B2004</f>
        <v xml:space="preserve"> Compensatoren</v>
      </c>
      <c r="C2006" s="41"/>
      <c r="D2006" s="7"/>
      <c r="E2006" s="7"/>
      <c r="F2006" s="7"/>
      <c r="G2006" s="7"/>
      <c r="H2006" s="217" t="s">
        <v>10</v>
      </c>
      <c r="I2006" s="62">
        <v>1</v>
      </c>
      <c r="J2006" s="217" t="s">
        <v>10</v>
      </c>
      <c r="K2006" s="63"/>
      <c r="L2006" s="40"/>
    </row>
    <row r="2007" spans="1:12" customFormat="1" x14ac:dyDescent="0.3">
      <c r="A2007" s="7"/>
      <c r="B2007" s="7"/>
      <c r="C2007" s="41"/>
      <c r="D2007" s="64"/>
      <c r="E2007" s="7"/>
      <c r="F2007" s="64"/>
      <c r="G2007" s="7"/>
      <c r="H2007" s="218"/>
      <c r="I2007" s="5"/>
      <c r="J2007" s="218"/>
      <c r="K2007" s="65"/>
      <c r="L2007" s="19"/>
    </row>
    <row r="2008" spans="1:12" customFormat="1" x14ac:dyDescent="0.3">
      <c r="A2008" s="73"/>
      <c r="B2008" s="73"/>
      <c r="C2008" s="73"/>
      <c r="D2008" s="73"/>
      <c r="E2008" s="73"/>
      <c r="F2008" s="73"/>
      <c r="G2008" s="73"/>
      <c r="H2008" s="222"/>
      <c r="I2008" s="75"/>
      <c r="J2008" s="222"/>
      <c r="K2008" s="7"/>
      <c r="L2008" s="19"/>
    </row>
    <row r="2009" spans="1:12" customFormat="1" x14ac:dyDescent="0.3">
      <c r="A2009" s="20" t="s">
        <v>1760</v>
      </c>
      <c r="B2009" s="21" t="s">
        <v>1761</v>
      </c>
      <c r="C2009" s="22"/>
      <c r="D2009" s="22"/>
      <c r="E2009" s="23"/>
      <c r="F2009" s="22"/>
      <c r="G2009" s="22"/>
      <c r="H2009" s="221"/>
      <c r="I2009" s="24"/>
      <c r="J2009" s="221"/>
      <c r="K2009" s="22"/>
      <c r="L2009" s="26" t="str">
        <f>IF($K2009="","",$I2009*$K2009)</f>
        <v/>
      </c>
    </row>
    <row r="2010" spans="1:12" customFormat="1" x14ac:dyDescent="0.3">
      <c r="A2010" s="27" t="s">
        <v>4</v>
      </c>
      <c r="B2010" s="28" t="s">
        <v>8</v>
      </c>
      <c r="C2010" s="29"/>
      <c r="D2010" s="28"/>
      <c r="E2010" s="28"/>
      <c r="F2010" s="28"/>
      <c r="G2010" s="28"/>
      <c r="H2010" s="223" t="s">
        <v>2</v>
      </c>
      <c r="I2010" s="57" t="s">
        <v>1</v>
      </c>
      <c r="J2010" s="223" t="s">
        <v>2</v>
      </c>
      <c r="K2010" s="59"/>
      <c r="L2010" s="60"/>
    </row>
    <row r="2011" spans="1:12" customFormat="1" x14ac:dyDescent="0.3">
      <c r="A2011" s="61" t="str">
        <f>A2009</f>
        <v>106.07.03.</v>
      </c>
      <c r="B2011" s="7" t="str">
        <f>B2009</f>
        <v xml:space="preserve"> Uitzettingsbochten</v>
      </c>
      <c r="C2011" s="41"/>
      <c r="D2011" s="7"/>
      <c r="E2011" s="7"/>
      <c r="F2011" s="7"/>
      <c r="G2011" s="7"/>
      <c r="H2011" s="217" t="s">
        <v>10</v>
      </c>
      <c r="I2011" s="62">
        <v>1</v>
      </c>
      <c r="J2011" s="217" t="s">
        <v>10</v>
      </c>
      <c r="K2011" s="63"/>
      <c r="L2011" s="40"/>
    </row>
    <row r="2012" spans="1:12" customFormat="1" x14ac:dyDescent="0.3">
      <c r="A2012" s="7"/>
      <c r="B2012" s="7"/>
      <c r="C2012" s="41"/>
      <c r="D2012" s="64"/>
      <c r="E2012" s="7"/>
      <c r="F2012" s="64"/>
      <c r="G2012" s="7"/>
      <c r="H2012" s="218"/>
      <c r="I2012" s="5"/>
      <c r="J2012" s="218"/>
      <c r="K2012" s="65"/>
      <c r="L2012" s="19"/>
    </row>
    <row r="2013" spans="1:12" customFormat="1" x14ac:dyDescent="0.3">
      <c r="A2013" s="73"/>
      <c r="B2013" s="73"/>
      <c r="C2013" s="73"/>
      <c r="D2013" s="73"/>
      <c r="E2013" s="73"/>
      <c r="F2013" s="73"/>
      <c r="G2013" s="73"/>
      <c r="H2013" s="222"/>
      <c r="I2013" s="75"/>
      <c r="J2013" s="222"/>
      <c r="K2013" s="7"/>
      <c r="L2013" s="19"/>
    </row>
    <row r="2014" spans="1:12" customFormat="1" x14ac:dyDescent="0.3">
      <c r="A2014" s="20" t="s">
        <v>1762</v>
      </c>
      <c r="B2014" s="21" t="s">
        <v>1763</v>
      </c>
      <c r="C2014" s="22"/>
      <c r="D2014" s="22"/>
      <c r="E2014" s="23"/>
      <c r="F2014" s="22"/>
      <c r="G2014" s="22"/>
      <c r="H2014" s="221"/>
      <c r="I2014" s="24"/>
      <c r="J2014" s="221"/>
      <c r="K2014" s="22"/>
      <c r="L2014" s="26" t="str">
        <f>IF($K2014="","",$I2014*$K2014)</f>
        <v/>
      </c>
    </row>
    <row r="2015" spans="1:12" customFormat="1" x14ac:dyDescent="0.3">
      <c r="A2015" s="27" t="s">
        <v>4</v>
      </c>
      <c r="B2015" s="28" t="s">
        <v>8</v>
      </c>
      <c r="C2015" s="29"/>
      <c r="D2015" s="28"/>
      <c r="E2015" s="28"/>
      <c r="F2015" s="28"/>
      <c r="G2015" s="28"/>
      <c r="H2015" s="223" t="s">
        <v>2</v>
      </c>
      <c r="I2015" s="57" t="s">
        <v>1</v>
      </c>
      <c r="J2015" s="223" t="s">
        <v>2</v>
      </c>
      <c r="K2015" s="59"/>
      <c r="L2015" s="60"/>
    </row>
    <row r="2016" spans="1:12" customFormat="1" x14ac:dyDescent="0.3">
      <c r="A2016" s="61" t="str">
        <f>A2014</f>
        <v>106.07.04.</v>
      </c>
      <c r="B2016" s="7" t="str">
        <f>B2014</f>
        <v xml:space="preserve"> Vaste punten</v>
      </c>
      <c r="C2016" s="41"/>
      <c r="D2016" s="7"/>
      <c r="E2016" s="7"/>
      <c r="F2016" s="7"/>
      <c r="G2016" s="7"/>
      <c r="H2016" s="217" t="s">
        <v>10</v>
      </c>
      <c r="I2016" s="62">
        <v>1</v>
      </c>
      <c r="J2016" s="217" t="s">
        <v>10</v>
      </c>
      <c r="K2016" s="63"/>
      <c r="L2016" s="40"/>
    </row>
    <row r="2017" spans="1:12" customFormat="1" x14ac:dyDescent="0.3">
      <c r="A2017" s="7"/>
      <c r="B2017" s="7"/>
      <c r="C2017" s="41"/>
      <c r="D2017" s="64"/>
      <c r="E2017" s="7"/>
      <c r="F2017" s="64"/>
      <c r="G2017" s="7"/>
      <c r="H2017" s="218"/>
      <c r="I2017" s="5"/>
      <c r="J2017" s="218"/>
      <c r="K2017" s="65"/>
      <c r="L2017" s="19"/>
    </row>
    <row r="2018" spans="1:12" customFormat="1" x14ac:dyDescent="0.3">
      <c r="A2018" s="73"/>
      <c r="B2018" s="73"/>
      <c r="C2018" s="73"/>
      <c r="D2018" s="73"/>
      <c r="E2018" s="73"/>
      <c r="F2018" s="73"/>
      <c r="G2018" s="73"/>
      <c r="H2018" s="222"/>
      <c r="I2018" s="75"/>
      <c r="J2018" s="222"/>
      <c r="K2018" s="7"/>
      <c r="L2018" s="19"/>
    </row>
    <row r="2019" spans="1:12" customFormat="1" x14ac:dyDescent="0.3">
      <c r="A2019" s="20" t="s">
        <v>1764</v>
      </c>
      <c r="B2019" s="21" t="s">
        <v>1765</v>
      </c>
      <c r="C2019" s="22"/>
      <c r="D2019" s="22"/>
      <c r="E2019" s="23"/>
      <c r="F2019" s="22"/>
      <c r="G2019" s="22"/>
      <c r="H2019" s="221"/>
      <c r="I2019" s="24"/>
      <c r="J2019" s="221"/>
      <c r="K2019" s="22"/>
      <c r="L2019" s="26" t="str">
        <f>IF($K2019="","",$I2019*$K2019)</f>
        <v/>
      </c>
    </row>
    <row r="2020" spans="1:12" customFormat="1" x14ac:dyDescent="0.3">
      <c r="A2020" s="27" t="s">
        <v>4</v>
      </c>
      <c r="B2020" s="28" t="s">
        <v>8</v>
      </c>
      <c r="C2020" s="29"/>
      <c r="D2020" s="28"/>
      <c r="E2020" s="28"/>
      <c r="F2020" s="28"/>
      <c r="G2020" s="28"/>
      <c r="H2020" s="223" t="s">
        <v>2</v>
      </c>
      <c r="I2020" s="57" t="s">
        <v>1</v>
      </c>
      <c r="J2020" s="223" t="s">
        <v>2</v>
      </c>
      <c r="K2020" s="59"/>
      <c r="L2020" s="60"/>
    </row>
    <row r="2021" spans="1:12" customFormat="1" x14ac:dyDescent="0.3">
      <c r="A2021" s="61" t="str">
        <f>A2019</f>
        <v>106.07.07.</v>
      </c>
      <c r="B2021" s="7" t="str">
        <f>B2019</f>
        <v xml:space="preserve"> Verwarmingslint</v>
      </c>
      <c r="C2021" s="41"/>
      <c r="D2021" s="7"/>
      <c r="E2021" s="7"/>
      <c r="F2021" s="7"/>
      <c r="G2021" s="7"/>
      <c r="H2021" s="217" t="s">
        <v>10</v>
      </c>
      <c r="I2021" s="62">
        <v>1</v>
      </c>
      <c r="J2021" s="217" t="s">
        <v>10</v>
      </c>
      <c r="K2021" s="63"/>
      <c r="L2021" s="40"/>
    </row>
    <row r="2022" spans="1:12" customFormat="1" x14ac:dyDescent="0.3">
      <c r="A2022" s="7"/>
      <c r="B2022" s="7"/>
      <c r="C2022" s="41"/>
      <c r="D2022" s="64"/>
      <c r="E2022" s="7"/>
      <c r="F2022" s="64"/>
      <c r="G2022" s="7"/>
      <c r="H2022" s="218"/>
      <c r="I2022" s="5"/>
      <c r="J2022" s="218"/>
      <c r="K2022" s="65"/>
      <c r="L2022" s="19"/>
    </row>
    <row r="2023" spans="1:12" customFormat="1" ht="15" thickBot="1" x14ac:dyDescent="0.35">
      <c r="A2023" s="73"/>
      <c r="B2023" s="73"/>
      <c r="C2023" s="73"/>
      <c r="D2023" s="73"/>
      <c r="E2023" s="73"/>
      <c r="F2023" s="73"/>
      <c r="G2023" s="73"/>
      <c r="H2023" s="222"/>
      <c r="I2023" s="75"/>
      <c r="J2023" s="222"/>
      <c r="K2023" s="7"/>
      <c r="L2023" s="19"/>
    </row>
    <row r="2024" spans="1:12" customFormat="1" x14ac:dyDescent="0.3">
      <c r="A2024" s="10">
        <v>107</v>
      </c>
      <c r="B2024" s="11" t="s">
        <v>1766</v>
      </c>
      <c r="C2024" s="12"/>
      <c r="D2024" s="12"/>
      <c r="E2024" s="12"/>
      <c r="F2024" s="12"/>
      <c r="G2024" s="12"/>
      <c r="H2024" s="219"/>
      <c r="I2024" s="13"/>
      <c r="J2024" s="219"/>
      <c r="K2024" s="12"/>
      <c r="L2024" s="15"/>
    </row>
    <row r="2025" spans="1:12" customFormat="1" ht="15" thickBot="1" x14ac:dyDescent="0.35">
      <c r="A2025" s="7"/>
      <c r="B2025" s="7"/>
      <c r="C2025" s="7"/>
      <c r="D2025" s="7"/>
      <c r="E2025" s="7"/>
      <c r="F2025" s="7"/>
      <c r="G2025" s="7"/>
      <c r="H2025" s="218"/>
      <c r="I2025" s="5"/>
      <c r="J2025" s="218"/>
      <c r="K2025" s="7"/>
      <c r="L2025" s="8"/>
    </row>
    <row r="2026" spans="1:12" customFormat="1" x14ac:dyDescent="0.3">
      <c r="A2026" s="10" t="s">
        <v>1767</v>
      </c>
      <c r="B2026" s="11" t="s">
        <v>1768</v>
      </c>
      <c r="C2026" s="12"/>
      <c r="D2026" s="12"/>
      <c r="E2026" s="12"/>
      <c r="F2026" s="12"/>
      <c r="G2026" s="12"/>
      <c r="H2026" s="219"/>
      <c r="I2026" s="13"/>
      <c r="J2026" s="219"/>
      <c r="K2026" s="12"/>
      <c r="L2026" s="15"/>
    </row>
    <row r="2027" spans="1:12" customFormat="1" x14ac:dyDescent="0.3">
      <c r="A2027" s="73"/>
      <c r="B2027" s="73"/>
      <c r="C2027" s="73"/>
      <c r="D2027" s="73"/>
      <c r="E2027" s="73"/>
      <c r="F2027" s="73"/>
      <c r="G2027" s="73"/>
      <c r="H2027" s="220"/>
      <c r="I2027" s="77"/>
      <c r="J2027" s="220"/>
      <c r="K2027" s="7"/>
      <c r="L2027" s="19"/>
    </row>
    <row r="2028" spans="1:12" customFormat="1" x14ac:dyDescent="0.3">
      <c r="A2028" s="20" t="s">
        <v>1769</v>
      </c>
      <c r="B2028" s="21" t="s">
        <v>1770</v>
      </c>
      <c r="C2028" s="22"/>
      <c r="D2028" s="22"/>
      <c r="E2028" s="23"/>
      <c r="F2028" s="22"/>
      <c r="G2028" s="22"/>
      <c r="H2028" s="221"/>
      <c r="I2028" s="24"/>
      <c r="J2028" s="221"/>
      <c r="K2028" s="22"/>
      <c r="L2028" s="26"/>
    </row>
    <row r="2029" spans="1:12" customFormat="1" x14ac:dyDescent="0.3">
      <c r="A2029" s="27"/>
      <c r="B2029" s="28"/>
      <c r="C2029" s="29" t="s">
        <v>1645</v>
      </c>
      <c r="D2029" s="28"/>
      <c r="E2029" s="28"/>
      <c r="F2029" s="28"/>
      <c r="G2029" s="28"/>
      <c r="H2029" s="216" t="s">
        <v>2</v>
      </c>
      <c r="I2029" s="31" t="s">
        <v>1</v>
      </c>
      <c r="J2029" s="216" t="s">
        <v>2</v>
      </c>
      <c r="K2029" s="28"/>
      <c r="L2029" s="33"/>
    </row>
    <row r="2030" spans="1:12" customFormat="1" x14ac:dyDescent="0.3">
      <c r="A2030" s="34"/>
      <c r="B2030" s="34"/>
      <c r="C2030" s="35"/>
      <c r="D2030" s="34"/>
      <c r="E2030" s="34"/>
      <c r="F2030" s="34"/>
      <c r="G2030" s="34"/>
      <c r="H2030" s="217" t="s">
        <v>3</v>
      </c>
      <c r="I2030" s="37"/>
      <c r="J2030" s="217" t="str">
        <f>IF(I2030=0,"","st")</f>
        <v/>
      </c>
      <c r="K2030" s="39"/>
      <c r="L2030" s="40" t="str">
        <f>IF($K2030="","",$I2030*$K2030)</f>
        <v/>
      </c>
    </row>
    <row r="2031" spans="1:12" customFormat="1" x14ac:dyDescent="0.3">
      <c r="A2031" s="7"/>
      <c r="B2031" s="7"/>
      <c r="C2031" s="41"/>
      <c r="D2031" s="7"/>
      <c r="E2031" s="7"/>
      <c r="F2031" s="7"/>
      <c r="G2031" s="7"/>
      <c r="H2031" s="218"/>
      <c r="I2031" s="5"/>
      <c r="J2031" s="218"/>
      <c r="K2031" s="42"/>
      <c r="L2031" s="19"/>
    </row>
    <row r="2032" spans="1:12" customFormat="1" x14ac:dyDescent="0.3">
      <c r="A2032" s="7" t="s">
        <v>1769</v>
      </c>
      <c r="B2032" s="7" t="s">
        <v>1771</v>
      </c>
      <c r="C2032" s="41" t="s">
        <v>1772</v>
      </c>
      <c r="D2032" s="7"/>
      <c r="E2032" s="7"/>
      <c r="F2032" s="7"/>
      <c r="G2032" s="7"/>
      <c r="H2032" s="218" t="s">
        <v>327</v>
      </c>
      <c r="I2032" s="5">
        <v>5</v>
      </c>
      <c r="J2032" s="218" t="str">
        <f t="shared" ref="J2032:J2035" si="98">IF(I2032=0,"","st")</f>
        <v>st</v>
      </c>
      <c r="K2032" s="64"/>
      <c r="L2032" s="19"/>
    </row>
    <row r="2033" spans="1:12" customFormat="1" x14ac:dyDescent="0.3">
      <c r="A2033" s="7" t="s">
        <v>1769</v>
      </c>
      <c r="B2033" s="7" t="s">
        <v>1771</v>
      </c>
      <c r="C2033" s="41" t="s">
        <v>1773</v>
      </c>
      <c r="D2033" s="7"/>
      <c r="E2033" s="7"/>
      <c r="F2033" s="7"/>
      <c r="G2033" s="7"/>
      <c r="H2033" s="218" t="s">
        <v>327</v>
      </c>
      <c r="I2033" s="5">
        <v>53</v>
      </c>
      <c r="J2033" s="218" t="str">
        <f t="shared" si="98"/>
        <v>st</v>
      </c>
      <c r="K2033" s="64"/>
      <c r="L2033" s="19"/>
    </row>
    <row r="2034" spans="1:12" customFormat="1" x14ac:dyDescent="0.3">
      <c r="A2034" s="7" t="s">
        <v>1769</v>
      </c>
      <c r="B2034" s="7" t="s">
        <v>1771</v>
      </c>
      <c r="C2034" s="41" t="s">
        <v>1774</v>
      </c>
      <c r="D2034" s="7"/>
      <c r="E2034" s="7"/>
      <c r="F2034" s="7"/>
      <c r="G2034" s="7"/>
      <c r="H2034" s="218" t="s">
        <v>327</v>
      </c>
      <c r="I2034" s="5">
        <v>64</v>
      </c>
      <c r="J2034" s="218" t="str">
        <f t="shared" si="98"/>
        <v>st</v>
      </c>
      <c r="K2034" s="64"/>
      <c r="L2034" s="19"/>
    </row>
    <row r="2035" spans="1:12" customFormat="1" x14ac:dyDescent="0.3">
      <c r="A2035" s="7" t="s">
        <v>1769</v>
      </c>
      <c r="B2035" s="7" t="s">
        <v>1771</v>
      </c>
      <c r="C2035" s="41" t="s">
        <v>1775</v>
      </c>
      <c r="D2035" s="7"/>
      <c r="E2035" s="7"/>
      <c r="F2035" s="7"/>
      <c r="G2035" s="7"/>
      <c r="H2035" s="218" t="s">
        <v>327</v>
      </c>
      <c r="I2035" s="5">
        <v>24</v>
      </c>
      <c r="J2035" s="218" t="str">
        <f t="shared" si="98"/>
        <v>st</v>
      </c>
      <c r="K2035" s="64"/>
      <c r="L2035" s="19"/>
    </row>
    <row r="2036" spans="1:12" customFormat="1" x14ac:dyDescent="0.3">
      <c r="A2036" s="7"/>
      <c r="B2036" s="7"/>
      <c r="C2036" s="41"/>
      <c r="D2036" s="7"/>
      <c r="E2036" s="7"/>
      <c r="F2036" s="7"/>
      <c r="G2036" s="7"/>
      <c r="H2036" s="218"/>
      <c r="I2036" s="5"/>
      <c r="J2036" s="218"/>
      <c r="K2036" s="64"/>
      <c r="L2036" s="19"/>
    </row>
    <row r="2037" spans="1:12" customFormat="1" x14ac:dyDescent="0.3">
      <c r="A2037" s="73"/>
      <c r="B2037" s="73"/>
      <c r="C2037" s="73"/>
      <c r="D2037" s="73"/>
      <c r="E2037" s="73"/>
      <c r="F2037" s="73"/>
      <c r="G2037" s="73"/>
      <c r="H2037" s="220"/>
      <c r="I2037" s="77"/>
      <c r="J2037" s="220"/>
      <c r="K2037" s="7"/>
      <c r="L2037" s="19"/>
    </row>
    <row r="2038" spans="1:12" customFormat="1" x14ac:dyDescent="0.3">
      <c r="A2038" s="20" t="s">
        <v>1776</v>
      </c>
      <c r="B2038" s="21" t="s">
        <v>1777</v>
      </c>
      <c r="C2038" s="22"/>
      <c r="D2038" s="22"/>
      <c r="E2038" s="23"/>
      <c r="F2038" s="22"/>
      <c r="G2038" s="22"/>
      <c r="H2038" s="221"/>
      <c r="I2038" s="24"/>
      <c r="J2038" s="221"/>
      <c r="K2038" s="22"/>
      <c r="L2038" s="26"/>
    </row>
    <row r="2039" spans="1:12" customFormat="1" x14ac:dyDescent="0.3">
      <c r="A2039" s="27"/>
      <c r="B2039" s="28"/>
      <c r="C2039" s="29" t="s">
        <v>1645</v>
      </c>
      <c r="D2039" s="28"/>
      <c r="E2039" s="28"/>
      <c r="F2039" s="28"/>
      <c r="G2039" s="28"/>
      <c r="H2039" s="216" t="s">
        <v>2</v>
      </c>
      <c r="I2039" s="31" t="s">
        <v>1</v>
      </c>
      <c r="J2039" s="216" t="s">
        <v>2</v>
      </c>
      <c r="K2039" s="28"/>
      <c r="L2039" s="33"/>
    </row>
    <row r="2040" spans="1:12" customFormat="1" x14ac:dyDescent="0.3">
      <c r="A2040" s="34"/>
      <c r="B2040" s="34"/>
      <c r="C2040" s="35"/>
      <c r="D2040" s="34"/>
      <c r="E2040" s="34"/>
      <c r="F2040" s="34"/>
      <c r="G2040" s="34"/>
      <c r="H2040" s="217" t="s">
        <v>3</v>
      </c>
      <c r="I2040" s="37"/>
      <c r="J2040" s="217" t="str">
        <f>IF(I2040=0,"","st")</f>
        <v/>
      </c>
      <c r="K2040" s="39"/>
      <c r="L2040" s="40" t="str">
        <f>IF($K2040="","",$I2040*$K2040)</f>
        <v/>
      </c>
    </row>
    <row r="2041" spans="1:12" customFormat="1" x14ac:dyDescent="0.3">
      <c r="A2041" s="7" t="s">
        <v>1776</v>
      </c>
      <c r="B2041" s="7" t="s">
        <v>1777</v>
      </c>
      <c r="C2041" s="41" t="s">
        <v>1666</v>
      </c>
      <c r="D2041" s="7"/>
      <c r="E2041" s="7"/>
      <c r="F2041" s="7"/>
      <c r="G2041" s="7"/>
      <c r="H2041" s="218" t="s">
        <v>327</v>
      </c>
      <c r="I2041" s="5">
        <v>4</v>
      </c>
      <c r="J2041" s="218" t="str">
        <f>IF(I2041=0,"","st")</f>
        <v>st</v>
      </c>
      <c r="K2041" s="42"/>
      <c r="L2041" s="19"/>
    </row>
    <row r="2042" spans="1:12" customFormat="1" x14ac:dyDescent="0.3">
      <c r="A2042" s="7" t="s">
        <v>1776</v>
      </c>
      <c r="B2042" s="7" t="s">
        <v>1777</v>
      </c>
      <c r="C2042" s="41" t="s">
        <v>1778</v>
      </c>
      <c r="D2042" s="7"/>
      <c r="E2042" s="7"/>
      <c r="F2042" s="7"/>
      <c r="G2042" s="7"/>
      <c r="H2042" s="218" t="s">
        <v>327</v>
      </c>
      <c r="I2042" s="5">
        <v>2</v>
      </c>
      <c r="J2042" s="218" t="str">
        <f t="shared" ref="J2042:J2043" si="99">IF(I2042=0,"","st")</f>
        <v>st</v>
      </c>
      <c r="K2042" s="64"/>
      <c r="L2042" s="19"/>
    </row>
    <row r="2043" spans="1:12" customFormat="1" x14ac:dyDescent="0.3">
      <c r="A2043" s="7" t="s">
        <v>1776</v>
      </c>
      <c r="B2043" s="7" t="s">
        <v>1777</v>
      </c>
      <c r="C2043" s="41" t="s">
        <v>1779</v>
      </c>
      <c r="D2043" s="7"/>
      <c r="E2043" s="7"/>
      <c r="F2043" s="7"/>
      <c r="G2043" s="7"/>
      <c r="H2043" s="218" t="s">
        <v>327</v>
      </c>
      <c r="I2043" s="5">
        <v>11</v>
      </c>
      <c r="J2043" s="218" t="str">
        <f t="shared" si="99"/>
        <v>st</v>
      </c>
      <c r="K2043" s="64"/>
      <c r="L2043" s="19"/>
    </row>
    <row r="2044" spans="1:12" customFormat="1" x14ac:dyDescent="0.3">
      <c r="A2044" s="7"/>
      <c r="B2044" s="7"/>
      <c r="C2044" s="41"/>
      <c r="D2044" s="7"/>
      <c r="E2044" s="7"/>
      <c r="F2044" s="7"/>
      <c r="G2044" s="7"/>
      <c r="H2044" s="218" t="s">
        <v>3</v>
      </c>
      <c r="I2044" s="5"/>
      <c r="J2044" s="218" t="s">
        <v>3</v>
      </c>
      <c r="K2044" s="42"/>
      <c r="L2044" s="19"/>
    </row>
    <row r="2045" spans="1:12" customFormat="1" ht="15" thickBot="1" x14ac:dyDescent="0.35">
      <c r="A2045" s="7"/>
      <c r="B2045" s="7"/>
      <c r="C2045" s="7"/>
      <c r="D2045" s="7"/>
      <c r="E2045" s="7"/>
      <c r="F2045" s="7"/>
      <c r="G2045" s="7"/>
      <c r="H2045" s="218"/>
      <c r="I2045" s="5"/>
      <c r="J2045" s="218"/>
      <c r="K2045" s="7"/>
      <c r="L2045" s="8"/>
    </row>
    <row r="2046" spans="1:12" customFormat="1" x14ac:dyDescent="0.3">
      <c r="A2046" s="10" t="s">
        <v>1780</v>
      </c>
      <c r="B2046" s="11" t="s">
        <v>1781</v>
      </c>
      <c r="C2046" s="12"/>
      <c r="D2046" s="12"/>
      <c r="E2046" s="12"/>
      <c r="F2046" s="12"/>
      <c r="G2046" s="12"/>
      <c r="H2046" s="219"/>
      <c r="I2046" s="13"/>
      <c r="J2046" s="219"/>
      <c r="K2046" s="12"/>
      <c r="L2046" s="15"/>
    </row>
    <row r="2047" spans="1:12" customFormat="1" x14ac:dyDescent="0.3">
      <c r="A2047" s="73"/>
      <c r="B2047" s="73"/>
      <c r="C2047" s="73"/>
      <c r="D2047" s="73"/>
      <c r="E2047" s="73"/>
      <c r="F2047" s="73"/>
      <c r="G2047" s="73"/>
      <c r="H2047" s="220"/>
      <c r="I2047" s="77"/>
      <c r="J2047" s="220"/>
      <c r="K2047" s="7"/>
      <c r="L2047" s="19"/>
    </row>
    <row r="2048" spans="1:12" customFormat="1" x14ac:dyDescent="0.3">
      <c r="A2048" s="20" t="s">
        <v>1782</v>
      </c>
      <c r="B2048" s="21" t="s">
        <v>1783</v>
      </c>
      <c r="C2048" s="22"/>
      <c r="D2048" s="22"/>
      <c r="E2048" s="23"/>
      <c r="F2048" s="22"/>
      <c r="G2048" s="22"/>
      <c r="H2048" s="221"/>
      <c r="I2048" s="24"/>
      <c r="J2048" s="221"/>
      <c r="K2048" s="22"/>
      <c r="L2048" s="26"/>
    </row>
    <row r="2049" spans="1:12" customFormat="1" x14ac:dyDescent="0.3">
      <c r="A2049" s="27"/>
      <c r="B2049" s="28"/>
      <c r="C2049" s="29" t="s">
        <v>1645</v>
      </c>
      <c r="D2049" s="28"/>
      <c r="E2049" s="28"/>
      <c r="F2049" s="28"/>
      <c r="G2049" s="28"/>
      <c r="H2049" s="216" t="s">
        <v>2</v>
      </c>
      <c r="I2049" s="31" t="s">
        <v>1</v>
      </c>
      <c r="J2049" s="216" t="s">
        <v>2</v>
      </c>
      <c r="K2049" s="28"/>
      <c r="L2049" s="33"/>
    </row>
    <row r="2050" spans="1:12" customFormat="1" x14ac:dyDescent="0.3">
      <c r="A2050" s="7"/>
      <c r="B2050" s="7"/>
      <c r="C2050" s="41"/>
      <c r="D2050" s="7"/>
      <c r="E2050" s="7"/>
      <c r="F2050" s="7"/>
      <c r="G2050" s="7"/>
      <c r="H2050" s="218"/>
      <c r="I2050" s="5"/>
      <c r="J2050" s="218"/>
      <c r="K2050" s="42"/>
      <c r="L2050" s="19"/>
    </row>
    <row r="2051" spans="1:12" customFormat="1" x14ac:dyDescent="0.3">
      <c r="A2051" s="7" t="s">
        <v>1784</v>
      </c>
      <c r="B2051" s="7" t="s">
        <v>1785</v>
      </c>
      <c r="C2051" s="41" t="s">
        <v>1786</v>
      </c>
      <c r="D2051" s="7"/>
      <c r="E2051" s="7"/>
      <c r="F2051" s="7"/>
      <c r="G2051" s="7"/>
      <c r="H2051" s="218" t="s">
        <v>327</v>
      </c>
      <c r="I2051" s="5">
        <v>8</v>
      </c>
      <c r="J2051" s="218" t="str">
        <f t="shared" ref="J2051:J2055" si="100">IF(I2051=0,"","st")</f>
        <v>st</v>
      </c>
      <c r="K2051" s="51"/>
      <c r="L2051" s="52"/>
    </row>
    <row r="2052" spans="1:12" customFormat="1" x14ac:dyDescent="0.3">
      <c r="A2052" s="7" t="s">
        <v>1784</v>
      </c>
      <c r="B2052" s="7" t="s">
        <v>1785</v>
      </c>
      <c r="C2052" s="41" t="s">
        <v>1772</v>
      </c>
      <c r="D2052" s="7"/>
      <c r="E2052" s="7"/>
      <c r="F2052" s="7"/>
      <c r="G2052" s="7"/>
      <c r="H2052" s="218" t="s">
        <v>327</v>
      </c>
      <c r="I2052" s="5">
        <v>2</v>
      </c>
      <c r="J2052" s="218" t="str">
        <f t="shared" si="100"/>
        <v>st</v>
      </c>
      <c r="K2052" s="51"/>
      <c r="L2052" s="52"/>
    </row>
    <row r="2053" spans="1:12" customFormat="1" x14ac:dyDescent="0.3">
      <c r="A2053" s="7" t="s">
        <v>1784</v>
      </c>
      <c r="B2053" s="7" t="s">
        <v>1785</v>
      </c>
      <c r="C2053" s="41" t="s">
        <v>1773</v>
      </c>
      <c r="D2053" s="7"/>
      <c r="E2053" s="7"/>
      <c r="F2053" s="7"/>
      <c r="G2053" s="7"/>
      <c r="H2053" s="218" t="s">
        <v>327</v>
      </c>
      <c r="I2053" s="5">
        <v>1</v>
      </c>
      <c r="J2053" s="218" t="str">
        <f>IF(I2053=0,"","st")</f>
        <v>st</v>
      </c>
      <c r="K2053" s="42"/>
      <c r="L2053" s="19"/>
    </row>
    <row r="2054" spans="1:12" customFormat="1" x14ac:dyDescent="0.3">
      <c r="A2054" s="7" t="s">
        <v>1787</v>
      </c>
      <c r="B2054" s="7" t="s">
        <v>1788</v>
      </c>
      <c r="C2054" s="41" t="s">
        <v>1786</v>
      </c>
      <c r="D2054" s="7"/>
      <c r="E2054" s="7"/>
      <c r="F2054" s="7"/>
      <c r="G2054" s="7"/>
      <c r="H2054" s="218" t="s">
        <v>327</v>
      </c>
      <c r="I2054" s="5">
        <v>1</v>
      </c>
      <c r="J2054" s="218" t="str">
        <f t="shared" si="100"/>
        <v>st</v>
      </c>
      <c r="K2054" s="42"/>
      <c r="L2054" s="19"/>
    </row>
    <row r="2055" spans="1:12" customFormat="1" x14ac:dyDescent="0.3">
      <c r="A2055" s="7" t="s">
        <v>1787</v>
      </c>
      <c r="B2055" s="7" t="s">
        <v>1788</v>
      </c>
      <c r="C2055" s="41" t="s">
        <v>1772</v>
      </c>
      <c r="D2055" s="7"/>
      <c r="E2055" s="7"/>
      <c r="F2055" s="7"/>
      <c r="G2055" s="7"/>
      <c r="H2055" s="218" t="s">
        <v>327</v>
      </c>
      <c r="I2055" s="5">
        <v>5</v>
      </c>
      <c r="J2055" s="218" t="str">
        <f t="shared" si="100"/>
        <v>st</v>
      </c>
      <c r="K2055" s="42"/>
      <c r="L2055" s="19"/>
    </row>
    <row r="2056" spans="1:12" customFormat="1" x14ac:dyDescent="0.3">
      <c r="A2056" s="7" t="s">
        <v>1787</v>
      </c>
      <c r="B2056" s="7" t="s">
        <v>1788</v>
      </c>
      <c r="C2056" s="41" t="s">
        <v>1773</v>
      </c>
      <c r="D2056" s="7"/>
      <c r="E2056" s="7"/>
      <c r="F2056" s="7"/>
      <c r="G2056" s="7"/>
      <c r="H2056" s="218" t="s">
        <v>327</v>
      </c>
      <c r="I2056" s="5">
        <v>60</v>
      </c>
      <c r="J2056" s="218" t="str">
        <f>IF(I2056=0,"","st")</f>
        <v>st</v>
      </c>
      <c r="K2056" s="64"/>
      <c r="L2056" s="19"/>
    </row>
    <row r="2057" spans="1:12" customFormat="1" ht="15" thickBot="1" x14ac:dyDescent="0.35">
      <c r="A2057" s="7"/>
      <c r="B2057" s="7"/>
      <c r="C2057" s="7"/>
      <c r="D2057" s="7"/>
      <c r="E2057" s="7"/>
      <c r="F2057" s="7"/>
      <c r="G2057" s="7"/>
      <c r="H2057" s="218"/>
      <c r="I2057" s="5"/>
      <c r="J2057" s="218"/>
      <c r="K2057" s="7"/>
      <c r="L2057" s="8"/>
    </row>
    <row r="2058" spans="1:12" customFormat="1" x14ac:dyDescent="0.3">
      <c r="A2058" s="10" t="s">
        <v>1789</v>
      </c>
      <c r="B2058" s="11" t="s">
        <v>1790</v>
      </c>
      <c r="C2058" s="12"/>
      <c r="D2058" s="12"/>
      <c r="E2058" s="12"/>
      <c r="F2058" s="12"/>
      <c r="G2058" s="12"/>
      <c r="H2058" s="219"/>
      <c r="I2058" s="13"/>
      <c r="J2058" s="219"/>
      <c r="K2058" s="12"/>
      <c r="L2058" s="15"/>
    </row>
    <row r="2059" spans="1:12" customFormat="1" x14ac:dyDescent="0.3">
      <c r="A2059" s="73"/>
      <c r="B2059" s="73"/>
      <c r="C2059" s="73"/>
      <c r="D2059" s="73"/>
      <c r="E2059" s="73"/>
      <c r="F2059" s="73"/>
      <c r="G2059" s="73"/>
      <c r="H2059" s="220"/>
      <c r="I2059" s="77"/>
      <c r="J2059" s="220"/>
      <c r="K2059" s="7"/>
      <c r="L2059" s="19"/>
    </row>
    <row r="2060" spans="1:12" customFormat="1" x14ac:dyDescent="0.3">
      <c r="A2060" s="20" t="s">
        <v>1791</v>
      </c>
      <c r="B2060" s="21" t="s">
        <v>1792</v>
      </c>
      <c r="C2060" s="22"/>
      <c r="D2060" s="22"/>
      <c r="E2060" s="23"/>
      <c r="F2060" s="22"/>
      <c r="G2060" s="22"/>
      <c r="H2060" s="221"/>
      <c r="I2060" s="24"/>
      <c r="J2060" s="221"/>
      <c r="K2060" s="22"/>
      <c r="L2060" s="26"/>
    </row>
    <row r="2061" spans="1:12" customFormat="1" x14ac:dyDescent="0.3">
      <c r="A2061" s="27"/>
      <c r="B2061" s="28"/>
      <c r="C2061" s="29" t="s">
        <v>1645</v>
      </c>
      <c r="D2061" s="28"/>
      <c r="E2061" s="28"/>
      <c r="F2061" s="28"/>
      <c r="G2061" s="28"/>
      <c r="H2061" s="216" t="s">
        <v>2</v>
      </c>
      <c r="I2061" s="31" t="s">
        <v>1</v>
      </c>
      <c r="J2061" s="216" t="s">
        <v>2</v>
      </c>
      <c r="K2061" s="28"/>
      <c r="L2061" s="33"/>
    </row>
    <row r="2062" spans="1:12" customFormat="1" x14ac:dyDescent="0.3">
      <c r="A2062" s="34"/>
      <c r="B2062" s="34"/>
      <c r="C2062" s="35"/>
      <c r="D2062" s="34"/>
      <c r="E2062" s="34"/>
      <c r="F2062" s="34"/>
      <c r="G2062" s="34"/>
      <c r="H2062" s="217" t="s">
        <v>3</v>
      </c>
      <c r="I2062" s="37"/>
      <c r="J2062" s="217" t="str">
        <f>IF(I2062=0,"","st")</f>
        <v/>
      </c>
      <c r="K2062" s="39"/>
      <c r="L2062" s="40" t="str">
        <f>IF($K2062="","",$I2062*$K2062)</f>
        <v/>
      </c>
    </row>
    <row r="2063" spans="1:12" customFormat="1" x14ac:dyDescent="0.3">
      <c r="A2063" s="7" t="s">
        <v>1776</v>
      </c>
      <c r="B2063" s="7" t="s">
        <v>1792</v>
      </c>
      <c r="C2063" s="41" t="s">
        <v>1666</v>
      </c>
      <c r="D2063" s="7"/>
      <c r="E2063" s="7"/>
      <c r="F2063" s="7"/>
      <c r="G2063" s="7"/>
      <c r="H2063" s="218" t="s">
        <v>327</v>
      </c>
      <c r="I2063" s="5">
        <v>1</v>
      </c>
      <c r="J2063" s="218" t="str">
        <f>IF(I2063=0,"","st")</f>
        <v>st</v>
      </c>
      <c r="K2063" s="42"/>
      <c r="L2063" s="19"/>
    </row>
    <row r="2064" spans="1:12" customFormat="1" x14ac:dyDescent="0.3">
      <c r="A2064" s="7"/>
      <c r="B2064" s="7"/>
      <c r="C2064" s="41"/>
      <c r="D2064" s="7"/>
      <c r="E2064" s="7"/>
      <c r="F2064" s="7"/>
      <c r="G2064" s="7"/>
      <c r="H2064" s="218" t="s">
        <v>3</v>
      </c>
      <c r="I2064" s="5"/>
      <c r="J2064" s="218" t="s">
        <v>3</v>
      </c>
      <c r="K2064" s="42"/>
      <c r="L2064" s="19"/>
    </row>
    <row r="2065" spans="1:12" customFormat="1" ht="15" thickBot="1" x14ac:dyDescent="0.35">
      <c r="A2065" s="73"/>
      <c r="B2065" s="73"/>
      <c r="C2065" s="73"/>
      <c r="D2065" s="73"/>
      <c r="E2065" s="73"/>
      <c r="F2065" s="73"/>
      <c r="G2065" s="73"/>
      <c r="H2065" s="220"/>
      <c r="I2065" s="77"/>
      <c r="J2065" s="220"/>
      <c r="K2065" s="7"/>
      <c r="L2065" s="19"/>
    </row>
    <row r="2066" spans="1:12" customFormat="1" x14ac:dyDescent="0.3">
      <c r="A2066" s="10" t="s">
        <v>1793</v>
      </c>
      <c r="B2066" s="11" t="s">
        <v>1794</v>
      </c>
      <c r="C2066" s="12"/>
      <c r="D2066" s="12"/>
      <c r="E2066" s="12"/>
      <c r="F2066" s="12"/>
      <c r="G2066" s="12"/>
      <c r="H2066" s="219"/>
      <c r="I2066" s="13"/>
      <c r="J2066" s="219"/>
      <c r="K2066" s="12"/>
      <c r="L2066" s="15"/>
    </row>
    <row r="2067" spans="1:12" customFormat="1" x14ac:dyDescent="0.3">
      <c r="A2067" s="73"/>
      <c r="B2067" s="73"/>
      <c r="C2067" s="73"/>
      <c r="D2067" s="73"/>
      <c r="E2067" s="73"/>
      <c r="F2067" s="73"/>
      <c r="G2067" s="73"/>
      <c r="H2067" s="220"/>
      <c r="I2067" s="77"/>
      <c r="J2067" s="220"/>
      <c r="K2067" s="7"/>
      <c r="L2067" s="19"/>
    </row>
    <row r="2068" spans="1:12" customFormat="1" x14ac:dyDescent="0.3">
      <c r="A2068" s="20" t="s">
        <v>1795</v>
      </c>
      <c r="B2068" s="21" t="s">
        <v>1796</v>
      </c>
      <c r="C2068" s="22"/>
      <c r="D2068" s="22"/>
      <c r="E2068" s="23"/>
      <c r="F2068" s="22"/>
      <c r="G2068" s="22"/>
      <c r="H2068" s="221"/>
      <c r="I2068" s="24"/>
      <c r="J2068" s="221"/>
      <c r="K2068" s="22"/>
      <c r="L2068" s="26"/>
    </row>
    <row r="2069" spans="1:12" customFormat="1" x14ac:dyDescent="0.3">
      <c r="A2069" s="27"/>
      <c r="B2069" s="28"/>
      <c r="C2069" s="29"/>
      <c r="D2069" s="28"/>
      <c r="E2069" s="28"/>
      <c r="F2069" s="28"/>
      <c r="G2069" s="28"/>
      <c r="H2069" s="216" t="s">
        <v>2</v>
      </c>
      <c r="I2069" s="31" t="s">
        <v>1</v>
      </c>
      <c r="J2069" s="216" t="s">
        <v>2</v>
      </c>
      <c r="K2069" s="28"/>
      <c r="L2069" s="33"/>
    </row>
    <row r="2070" spans="1:12" customFormat="1" x14ac:dyDescent="0.3">
      <c r="A2070" s="34"/>
      <c r="B2070" s="34"/>
      <c r="C2070" s="35"/>
      <c r="D2070" s="34"/>
      <c r="E2070" s="34"/>
      <c r="F2070" s="34"/>
      <c r="G2070" s="34"/>
      <c r="H2070" s="217" t="s">
        <v>3</v>
      </c>
      <c r="I2070" s="37"/>
      <c r="J2070" s="217" t="str">
        <f>IF(I2070=0,"","st")</f>
        <v/>
      </c>
      <c r="K2070" s="39"/>
      <c r="L2070" s="40" t="str">
        <f>IF($K2070="","",$I2070*$K2070)</f>
        <v/>
      </c>
    </row>
    <row r="2071" spans="1:12" customFormat="1" x14ac:dyDescent="0.3">
      <c r="A2071" s="7" t="str">
        <f>A2068</f>
        <v>107.05.01.</v>
      </c>
      <c r="B2071" s="7" t="str">
        <f>B2068</f>
        <v xml:space="preserve"> Terugslagklep voor niet-sanitaire toepassingen</v>
      </c>
      <c r="C2071" s="41" t="s">
        <v>1775</v>
      </c>
      <c r="D2071" s="64"/>
      <c r="E2071" s="7"/>
      <c r="F2071" s="64"/>
      <c r="G2071" s="7"/>
      <c r="H2071" s="218" t="s">
        <v>327</v>
      </c>
      <c r="I2071" s="5">
        <v>2</v>
      </c>
      <c r="J2071" s="218" t="str">
        <f>IF(I2071=0,"","st")</f>
        <v>st</v>
      </c>
      <c r="K2071" s="65"/>
      <c r="L2071" s="19"/>
    </row>
    <row r="2072" spans="1:12" customFormat="1" x14ac:dyDescent="0.3">
      <c r="A2072" s="7"/>
      <c r="B2072" s="7"/>
      <c r="C2072" s="41"/>
      <c r="D2072" s="7"/>
      <c r="E2072" s="7"/>
      <c r="F2072" s="7"/>
      <c r="G2072" s="7"/>
      <c r="H2072" s="218" t="s">
        <v>3</v>
      </c>
      <c r="I2072" s="5"/>
      <c r="J2072" s="218" t="s">
        <v>3</v>
      </c>
      <c r="K2072" s="42"/>
      <c r="L2072" s="19"/>
    </row>
    <row r="2073" spans="1:12" customFormat="1" ht="15" thickBot="1" x14ac:dyDescent="0.35">
      <c r="A2073" s="7"/>
      <c r="B2073" s="7"/>
      <c r="C2073" s="7"/>
      <c r="D2073" s="7"/>
      <c r="E2073" s="7"/>
      <c r="F2073" s="7"/>
      <c r="G2073" s="7"/>
      <c r="H2073" s="218"/>
      <c r="I2073" s="5"/>
      <c r="J2073" s="218"/>
      <c r="K2073" s="7"/>
      <c r="L2073" s="8"/>
    </row>
    <row r="2074" spans="1:12" customFormat="1" x14ac:dyDescent="0.3">
      <c r="A2074" s="10" t="s">
        <v>1797</v>
      </c>
      <c r="B2074" s="11" t="s">
        <v>1798</v>
      </c>
      <c r="C2074" s="12"/>
      <c r="D2074" s="12"/>
      <c r="E2074" s="12"/>
      <c r="F2074" s="12"/>
      <c r="G2074" s="12"/>
      <c r="H2074" s="219"/>
      <c r="I2074" s="13"/>
      <c r="J2074" s="219"/>
      <c r="K2074" s="12"/>
      <c r="L2074" s="15"/>
    </row>
    <row r="2075" spans="1:12" customFormat="1" x14ac:dyDescent="0.3">
      <c r="A2075" s="73"/>
      <c r="B2075" s="73"/>
      <c r="C2075" s="73"/>
      <c r="D2075" s="73"/>
      <c r="E2075" s="73"/>
      <c r="F2075" s="73"/>
      <c r="G2075" s="73"/>
      <c r="H2075" s="220"/>
      <c r="I2075" s="77"/>
      <c r="J2075" s="220"/>
      <c r="K2075" s="7"/>
      <c r="L2075" s="19"/>
    </row>
    <row r="2076" spans="1:12" customFormat="1" x14ac:dyDescent="0.3">
      <c r="A2076" s="20" t="s">
        <v>1799</v>
      </c>
      <c r="B2076" s="21" t="s">
        <v>1800</v>
      </c>
      <c r="C2076" s="22"/>
      <c r="D2076" s="22"/>
      <c r="E2076" s="23"/>
      <c r="F2076" s="22"/>
      <c r="G2076" s="22"/>
      <c r="H2076" s="221"/>
      <c r="I2076" s="24"/>
      <c r="J2076" s="221"/>
      <c r="K2076" s="22"/>
      <c r="L2076" s="26"/>
    </row>
    <row r="2077" spans="1:12" customFormat="1" x14ac:dyDescent="0.3">
      <c r="A2077" s="27"/>
      <c r="B2077" s="28"/>
      <c r="C2077" s="29"/>
      <c r="D2077" s="28"/>
      <c r="E2077" s="28"/>
      <c r="F2077" s="28"/>
      <c r="G2077" s="28"/>
      <c r="H2077" s="216" t="s">
        <v>2</v>
      </c>
      <c r="I2077" s="31" t="s">
        <v>1</v>
      </c>
      <c r="J2077" s="216" t="s">
        <v>2</v>
      </c>
      <c r="K2077" s="28"/>
      <c r="L2077" s="33"/>
    </row>
    <row r="2078" spans="1:12" customFormat="1" x14ac:dyDescent="0.3">
      <c r="A2078" s="34"/>
      <c r="B2078" s="34"/>
      <c r="C2078" s="35"/>
      <c r="D2078" s="34"/>
      <c r="E2078" s="34"/>
      <c r="F2078" s="34"/>
      <c r="G2078" s="34"/>
      <c r="H2078" s="217" t="s">
        <v>3</v>
      </c>
      <c r="I2078" s="37"/>
      <c r="J2078" s="217" t="str">
        <f>IF(I2078=0,"","st")</f>
        <v/>
      </c>
      <c r="K2078" s="39"/>
      <c r="L2078" s="40" t="str">
        <f>IF($K2078="","",$I2078*$K2078)</f>
        <v/>
      </c>
    </row>
    <row r="2079" spans="1:12" customFormat="1" x14ac:dyDescent="0.3">
      <c r="A2079" s="7" t="s">
        <v>1799</v>
      </c>
      <c r="B2079" s="7" t="s">
        <v>1800</v>
      </c>
      <c r="C2079" s="41" t="s">
        <v>1801</v>
      </c>
      <c r="D2079" s="7"/>
      <c r="E2079" s="7"/>
      <c r="F2079" s="7"/>
      <c r="G2079" s="7"/>
      <c r="H2079" s="218" t="s">
        <v>327</v>
      </c>
      <c r="I2079" s="5">
        <v>192</v>
      </c>
      <c r="J2079" s="218" t="str">
        <f t="shared" ref="J2079:J2080" si="101">IF(I2079=0,"","st")</f>
        <v>st</v>
      </c>
      <c r="K2079" s="42"/>
      <c r="L2079" s="19"/>
    </row>
    <row r="2080" spans="1:12" customFormat="1" x14ac:dyDescent="0.3">
      <c r="A2080" s="7" t="s">
        <v>1799</v>
      </c>
      <c r="B2080" s="7" t="s">
        <v>1800</v>
      </c>
      <c r="C2080" s="41" t="s">
        <v>1802</v>
      </c>
      <c r="D2080" s="7"/>
      <c r="E2080" s="7"/>
      <c r="F2080" s="7"/>
      <c r="G2080" s="7"/>
      <c r="H2080" s="218" t="s">
        <v>327</v>
      </c>
      <c r="I2080" s="5">
        <v>12</v>
      </c>
      <c r="J2080" s="218" t="str">
        <f t="shared" si="101"/>
        <v>st</v>
      </c>
      <c r="K2080" s="64"/>
      <c r="L2080" s="19"/>
    </row>
    <row r="2081" spans="1:12" customFormat="1" x14ac:dyDescent="0.3">
      <c r="A2081" s="73"/>
      <c r="B2081" s="73"/>
      <c r="C2081" s="73"/>
      <c r="D2081" s="73"/>
      <c r="E2081" s="73"/>
      <c r="F2081" s="73"/>
      <c r="G2081" s="73"/>
      <c r="H2081" s="220"/>
      <c r="I2081" s="77"/>
      <c r="J2081" s="220"/>
      <c r="K2081" s="7"/>
      <c r="L2081" s="19"/>
    </row>
    <row r="2082" spans="1:12" customFormat="1" x14ac:dyDescent="0.3">
      <c r="A2082" s="20" t="s">
        <v>1803</v>
      </c>
      <c r="B2082" s="21" t="s">
        <v>1804</v>
      </c>
      <c r="C2082" s="22"/>
      <c r="D2082" s="22"/>
      <c r="E2082" s="23"/>
      <c r="F2082" s="22"/>
      <c r="G2082" s="22"/>
      <c r="H2082" s="221"/>
      <c r="I2082" s="24"/>
      <c r="J2082" s="221"/>
      <c r="K2082" s="22"/>
      <c r="L2082" s="26"/>
    </row>
    <row r="2083" spans="1:12" customFormat="1" x14ac:dyDescent="0.3">
      <c r="A2083" s="27"/>
      <c r="B2083" s="28"/>
      <c r="C2083" s="29"/>
      <c r="D2083" s="28"/>
      <c r="E2083" s="28"/>
      <c r="F2083" s="28"/>
      <c r="G2083" s="28"/>
      <c r="H2083" s="216" t="s">
        <v>2</v>
      </c>
      <c r="I2083" s="31" t="s">
        <v>1</v>
      </c>
      <c r="J2083" s="216" t="s">
        <v>2</v>
      </c>
      <c r="K2083" s="28"/>
      <c r="L2083" s="33"/>
    </row>
    <row r="2084" spans="1:12" customFormat="1" x14ac:dyDescent="0.3">
      <c r="A2084" s="34"/>
      <c r="B2084" s="34"/>
      <c r="C2084" s="35"/>
      <c r="D2084" s="34"/>
      <c r="E2084" s="34"/>
      <c r="F2084" s="34"/>
      <c r="G2084" s="34"/>
      <c r="H2084" s="217" t="s">
        <v>3</v>
      </c>
      <c r="I2084" s="37"/>
      <c r="J2084" s="217" t="str">
        <f>IF(I2084=0,"","st")</f>
        <v/>
      </c>
      <c r="K2084" s="39"/>
      <c r="L2084" s="40" t="str">
        <f>IF($K2084="","",$I2084*$K2084)</f>
        <v/>
      </c>
    </row>
    <row r="2085" spans="1:12" customFormat="1" x14ac:dyDescent="0.3">
      <c r="A2085" s="7" t="s">
        <v>1803</v>
      </c>
      <c r="B2085" s="7" t="s">
        <v>1804</v>
      </c>
      <c r="C2085" s="41"/>
      <c r="D2085" s="7"/>
      <c r="E2085" s="7"/>
      <c r="F2085" s="7"/>
      <c r="G2085" s="7"/>
      <c r="H2085" s="218" t="s">
        <v>10</v>
      </c>
      <c r="I2085" s="5">
        <v>1</v>
      </c>
      <c r="J2085" s="218" t="s">
        <v>10</v>
      </c>
      <c r="K2085" s="42"/>
      <c r="L2085" s="19"/>
    </row>
    <row r="2086" spans="1:12" customFormat="1" ht="15" thickBot="1" x14ac:dyDescent="0.35">
      <c r="A2086" s="73"/>
      <c r="B2086" s="73"/>
      <c r="C2086" s="73"/>
      <c r="D2086" s="73"/>
      <c r="E2086" s="73"/>
      <c r="F2086" s="73"/>
      <c r="G2086" s="73"/>
      <c r="H2086" s="218"/>
      <c r="I2086" s="5"/>
      <c r="J2086" s="218"/>
      <c r="K2086" s="7"/>
      <c r="L2086" s="8"/>
    </row>
    <row r="2087" spans="1:12" customFormat="1" x14ac:dyDescent="0.3">
      <c r="A2087" s="10">
        <v>108</v>
      </c>
      <c r="B2087" s="11" t="s">
        <v>1805</v>
      </c>
      <c r="C2087" s="12"/>
      <c r="D2087" s="12"/>
      <c r="E2087" s="12"/>
      <c r="F2087" s="12"/>
      <c r="G2087" s="12"/>
      <c r="H2087" s="219"/>
      <c r="I2087" s="13"/>
      <c r="J2087" s="219"/>
      <c r="K2087" s="12"/>
      <c r="L2087" s="15"/>
    </row>
    <row r="2088" spans="1:12" customFormat="1" ht="15" thickBot="1" x14ac:dyDescent="0.35">
      <c r="A2088" s="7"/>
      <c r="B2088" s="7"/>
      <c r="C2088" s="7"/>
      <c r="D2088" s="7"/>
      <c r="E2088" s="7"/>
      <c r="F2088" s="7"/>
      <c r="G2088" s="7"/>
      <c r="H2088" s="218"/>
      <c r="I2088" s="5"/>
      <c r="J2088" s="218"/>
      <c r="K2088" s="7"/>
      <c r="L2088" s="8"/>
    </row>
    <row r="2089" spans="1:12" customFormat="1" x14ac:dyDescent="0.3">
      <c r="A2089" s="10" t="s">
        <v>1806</v>
      </c>
      <c r="B2089" s="11" t="s">
        <v>1807</v>
      </c>
      <c r="C2089" s="12"/>
      <c r="D2089" s="12"/>
      <c r="E2089" s="12"/>
      <c r="F2089" s="12"/>
      <c r="G2089" s="12"/>
      <c r="H2089" s="219"/>
      <c r="I2089" s="13"/>
      <c r="J2089" s="219"/>
      <c r="K2089" s="12"/>
      <c r="L2089" s="15"/>
    </row>
    <row r="2090" spans="1:12" customFormat="1" x14ac:dyDescent="0.3">
      <c r="A2090" s="73"/>
      <c r="B2090" s="73"/>
      <c r="C2090" s="73"/>
      <c r="D2090" s="73"/>
      <c r="E2090" s="73"/>
      <c r="F2090" s="73"/>
      <c r="G2090" s="73"/>
      <c r="H2090" s="220"/>
      <c r="I2090" s="77"/>
      <c r="J2090" s="220"/>
      <c r="K2090" s="7"/>
      <c r="L2090" s="19"/>
    </row>
    <row r="2091" spans="1:12" customFormat="1" x14ac:dyDescent="0.3">
      <c r="A2091" s="20" t="s">
        <v>1808</v>
      </c>
      <c r="B2091" s="21" t="s">
        <v>1809</v>
      </c>
      <c r="C2091" s="22"/>
      <c r="D2091" s="22"/>
      <c r="E2091" s="23"/>
      <c r="F2091" s="22"/>
      <c r="G2091" s="22"/>
      <c r="H2091" s="221"/>
      <c r="I2091" s="24"/>
      <c r="J2091" s="221"/>
      <c r="K2091" s="22"/>
      <c r="L2091" s="26"/>
    </row>
    <row r="2092" spans="1:12" customFormat="1" x14ac:dyDescent="0.3">
      <c r="A2092" s="27"/>
      <c r="B2092" s="28"/>
      <c r="C2092" s="29" t="s">
        <v>1810</v>
      </c>
      <c r="D2092" s="28"/>
      <c r="E2092" s="28"/>
      <c r="F2092" s="28"/>
      <c r="G2092" s="28"/>
      <c r="H2092" s="216" t="s">
        <v>2</v>
      </c>
      <c r="I2092" s="31" t="s">
        <v>1</v>
      </c>
      <c r="J2092" s="216" t="s">
        <v>2</v>
      </c>
      <c r="K2092" s="28"/>
      <c r="L2092" s="33"/>
    </row>
    <row r="2093" spans="1:12" customFormat="1" x14ac:dyDescent="0.3">
      <c r="A2093" s="34"/>
      <c r="B2093" s="34"/>
      <c r="C2093" s="35"/>
      <c r="D2093" s="34"/>
      <c r="E2093" s="34"/>
      <c r="F2093" s="34"/>
      <c r="G2093" s="34"/>
      <c r="H2093" s="217" t="s">
        <v>3</v>
      </c>
      <c r="I2093" s="37"/>
      <c r="J2093" s="217" t="str">
        <f>IF(I2093=0,"","st")</f>
        <v/>
      </c>
      <c r="K2093" s="39"/>
      <c r="L2093" s="40" t="str">
        <f>IF($K2093="","",$I2093*$K2093)</f>
        <v/>
      </c>
    </row>
    <row r="2094" spans="1:12" customFormat="1" x14ac:dyDescent="0.3">
      <c r="A2094" s="7"/>
      <c r="B2094" s="7" t="s">
        <v>1811</v>
      </c>
      <c r="C2094" s="41" t="s">
        <v>1812</v>
      </c>
      <c r="D2094" s="7"/>
      <c r="E2094" s="7"/>
      <c r="F2094" s="7"/>
      <c r="G2094" s="7"/>
      <c r="H2094" s="218" t="s">
        <v>327</v>
      </c>
      <c r="I2094" s="5">
        <v>1</v>
      </c>
      <c r="J2094" s="218" t="str">
        <f t="shared" ref="J2094:J2097" si="102">IF(I2094=0,"","st")</f>
        <v>st</v>
      </c>
      <c r="K2094" s="42"/>
      <c r="L2094" s="19"/>
    </row>
    <row r="2095" spans="1:12" customFormat="1" x14ac:dyDescent="0.3">
      <c r="A2095" s="7"/>
      <c r="B2095" s="7" t="s">
        <v>1811</v>
      </c>
      <c r="C2095" s="41" t="s">
        <v>1812</v>
      </c>
      <c r="D2095" s="7"/>
      <c r="E2095" s="7"/>
      <c r="F2095" s="7"/>
      <c r="G2095" s="7"/>
      <c r="H2095" s="218" t="s">
        <v>327</v>
      </c>
      <c r="I2095" s="5">
        <v>1</v>
      </c>
      <c r="J2095" s="218" t="str">
        <f t="shared" si="102"/>
        <v>st</v>
      </c>
      <c r="K2095" s="42"/>
      <c r="L2095" s="19"/>
    </row>
    <row r="2096" spans="1:12" customFormat="1" x14ac:dyDescent="0.3">
      <c r="A2096" s="7"/>
      <c r="B2096" s="7" t="s">
        <v>1813</v>
      </c>
      <c r="C2096" s="41" t="s">
        <v>1814</v>
      </c>
      <c r="D2096" s="7"/>
      <c r="E2096" s="7"/>
      <c r="F2096" s="7"/>
      <c r="G2096" s="7"/>
      <c r="H2096" s="218" t="s">
        <v>327</v>
      </c>
      <c r="I2096" s="5">
        <v>1</v>
      </c>
      <c r="J2096" s="218" t="str">
        <f t="shared" si="102"/>
        <v>st</v>
      </c>
      <c r="K2096" s="42"/>
      <c r="L2096" s="19"/>
    </row>
    <row r="2097" spans="1:12" customFormat="1" x14ac:dyDescent="0.3">
      <c r="A2097" s="7"/>
      <c r="B2097" s="7" t="s">
        <v>1815</v>
      </c>
      <c r="C2097" s="41" t="s">
        <v>1816</v>
      </c>
      <c r="D2097" s="7"/>
      <c r="E2097" s="7"/>
      <c r="F2097" s="7"/>
      <c r="G2097" s="7"/>
      <c r="H2097" s="218" t="s">
        <v>327</v>
      </c>
      <c r="I2097" s="5">
        <v>1</v>
      </c>
      <c r="J2097" s="218" t="str">
        <f t="shared" si="102"/>
        <v>st</v>
      </c>
      <c r="K2097" s="42"/>
      <c r="L2097" s="19"/>
    </row>
    <row r="2098" spans="1:12" customFormat="1" ht="15" thickBot="1" x14ac:dyDescent="0.35">
      <c r="A2098" s="73"/>
      <c r="B2098" s="73"/>
      <c r="C2098" s="73"/>
      <c r="D2098" s="73"/>
      <c r="E2098" s="73"/>
      <c r="F2098" s="73"/>
      <c r="G2098" s="73"/>
      <c r="H2098" s="220"/>
      <c r="I2098" s="77"/>
      <c r="J2098" s="220"/>
      <c r="K2098" s="7"/>
      <c r="L2098" s="19"/>
    </row>
    <row r="2099" spans="1:12" customFormat="1" x14ac:dyDescent="0.3">
      <c r="A2099" s="10" t="s">
        <v>1817</v>
      </c>
      <c r="B2099" s="11" t="s">
        <v>1818</v>
      </c>
      <c r="C2099" s="12"/>
      <c r="D2099" s="12"/>
      <c r="E2099" s="12"/>
      <c r="F2099" s="12"/>
      <c r="G2099" s="12"/>
      <c r="H2099" s="219"/>
      <c r="I2099" s="13"/>
      <c r="J2099" s="219"/>
      <c r="K2099" s="12"/>
      <c r="L2099" s="15"/>
    </row>
    <row r="2100" spans="1:12" customFormat="1" x14ac:dyDescent="0.3">
      <c r="A2100" s="73"/>
      <c r="B2100" s="73"/>
      <c r="C2100" s="73"/>
      <c r="D2100" s="73"/>
      <c r="E2100" s="73"/>
      <c r="F2100" s="73"/>
      <c r="G2100" s="73"/>
      <c r="H2100" s="220"/>
      <c r="I2100" s="77"/>
      <c r="J2100" s="220"/>
      <c r="K2100" s="7"/>
      <c r="L2100" s="19"/>
    </row>
    <row r="2101" spans="1:12" customFormat="1" x14ac:dyDescent="0.3">
      <c r="A2101" s="20" t="s">
        <v>1819</v>
      </c>
      <c r="B2101" s="21" t="s">
        <v>1820</v>
      </c>
      <c r="C2101" s="22"/>
      <c r="D2101" s="22"/>
      <c r="E2101" s="23"/>
      <c r="F2101" s="22"/>
      <c r="G2101" s="22"/>
      <c r="H2101" s="221"/>
      <c r="I2101" s="24"/>
      <c r="J2101" s="221"/>
      <c r="K2101" s="22"/>
      <c r="L2101" s="26"/>
    </row>
    <row r="2102" spans="1:12" customFormat="1" x14ac:dyDescent="0.3">
      <c r="A2102" s="27"/>
      <c r="B2102" s="28"/>
      <c r="C2102" s="29" t="s">
        <v>1810</v>
      </c>
      <c r="D2102" s="28"/>
      <c r="E2102" s="28"/>
      <c r="F2102" s="28"/>
      <c r="G2102" s="28"/>
      <c r="H2102" s="216" t="s">
        <v>2</v>
      </c>
      <c r="I2102" s="31" t="s">
        <v>1</v>
      </c>
      <c r="J2102" s="216" t="s">
        <v>2</v>
      </c>
      <c r="K2102" s="28"/>
      <c r="L2102" s="33"/>
    </row>
    <row r="2103" spans="1:12" customFormat="1" x14ac:dyDescent="0.3">
      <c r="A2103" s="34"/>
      <c r="B2103" s="34"/>
      <c r="C2103" s="35"/>
      <c r="D2103" s="34"/>
      <c r="E2103" s="34"/>
      <c r="F2103" s="34"/>
      <c r="G2103" s="34"/>
      <c r="H2103" s="217" t="s">
        <v>3</v>
      </c>
      <c r="I2103" s="37"/>
      <c r="J2103" s="217" t="str">
        <f>IF(I2103=0,"","st")</f>
        <v/>
      </c>
      <c r="K2103" s="39"/>
      <c r="L2103" s="40" t="str">
        <f>IF($K2103="","",$I2103*$K2103)</f>
        <v/>
      </c>
    </row>
    <row r="2104" spans="1:12" customFormat="1" x14ac:dyDescent="0.3">
      <c r="A2104" s="7"/>
      <c r="B2104" s="7" t="s">
        <v>1821</v>
      </c>
      <c r="C2104" s="41" t="s">
        <v>1822</v>
      </c>
      <c r="D2104" s="7"/>
      <c r="E2104" s="7"/>
      <c r="F2104" s="7"/>
      <c r="G2104" s="7"/>
      <c r="H2104" s="218" t="s">
        <v>327</v>
      </c>
      <c r="I2104" s="5">
        <v>1</v>
      </c>
      <c r="J2104" s="218" t="str">
        <f t="shared" ref="J2104" si="103">IF(I2104=0,"","st")</f>
        <v>st</v>
      </c>
      <c r="K2104" s="42"/>
      <c r="L2104" s="19"/>
    </row>
    <row r="2105" spans="1:12" customFormat="1" ht="15" thickBot="1" x14ac:dyDescent="0.35">
      <c r="A2105" s="73"/>
      <c r="B2105" s="73"/>
      <c r="C2105" s="73"/>
      <c r="D2105" s="73"/>
      <c r="E2105" s="73"/>
      <c r="F2105" s="73"/>
      <c r="G2105" s="73"/>
      <c r="H2105" s="220"/>
      <c r="I2105" s="77"/>
      <c r="J2105" s="220"/>
      <c r="K2105" s="7"/>
      <c r="L2105" s="19"/>
    </row>
    <row r="2106" spans="1:12" customFormat="1" x14ac:dyDescent="0.3">
      <c r="A2106" s="10">
        <v>109</v>
      </c>
      <c r="B2106" s="11" t="s">
        <v>1823</v>
      </c>
      <c r="C2106" s="12"/>
      <c r="D2106" s="12"/>
      <c r="E2106" s="12"/>
      <c r="F2106" s="12"/>
      <c r="G2106" s="12"/>
      <c r="H2106" s="219"/>
      <c r="I2106" s="13"/>
      <c r="J2106" s="219"/>
      <c r="K2106" s="12"/>
      <c r="L2106" s="15"/>
    </row>
    <row r="2107" spans="1:12" customFormat="1" ht="15" thickBot="1" x14ac:dyDescent="0.35">
      <c r="A2107" s="7"/>
      <c r="B2107" s="7"/>
      <c r="C2107" s="7"/>
      <c r="D2107" s="7"/>
      <c r="E2107" s="7"/>
      <c r="F2107" s="7"/>
      <c r="G2107" s="7"/>
      <c r="H2107" s="218"/>
      <c r="I2107" s="5"/>
      <c r="J2107" s="218"/>
      <c r="K2107" s="7"/>
      <c r="L2107" s="8"/>
    </row>
    <row r="2108" spans="1:12" customFormat="1" x14ac:dyDescent="0.3">
      <c r="A2108" s="10" t="s">
        <v>1824</v>
      </c>
      <c r="B2108" s="11" t="s">
        <v>1825</v>
      </c>
      <c r="C2108" s="12"/>
      <c r="D2108" s="12"/>
      <c r="E2108" s="12"/>
      <c r="F2108" s="12"/>
      <c r="G2108" s="12"/>
      <c r="H2108" s="219"/>
      <c r="I2108" s="13"/>
      <c r="J2108" s="219"/>
      <c r="K2108" s="12"/>
      <c r="L2108" s="15"/>
    </row>
    <row r="2109" spans="1:12" customFormat="1" x14ac:dyDescent="0.3">
      <c r="A2109" s="73"/>
      <c r="B2109" s="73"/>
      <c r="C2109" s="73"/>
      <c r="D2109" s="73"/>
      <c r="E2109" s="73"/>
      <c r="F2109" s="73"/>
      <c r="G2109" s="73"/>
      <c r="H2109" s="220"/>
      <c r="I2109" s="77"/>
      <c r="J2109" s="220"/>
      <c r="K2109" s="7"/>
      <c r="L2109" s="19"/>
    </row>
    <row r="2110" spans="1:12" customFormat="1" x14ac:dyDescent="0.3">
      <c r="A2110" s="43" t="s">
        <v>1826</v>
      </c>
      <c r="B2110" s="44" t="s">
        <v>1827</v>
      </c>
      <c r="C2110" s="45"/>
      <c r="D2110" s="45"/>
      <c r="E2110" s="46"/>
      <c r="F2110" s="45"/>
      <c r="G2110" s="45"/>
      <c r="H2110" s="221"/>
      <c r="I2110" s="47"/>
      <c r="J2110" s="221"/>
      <c r="K2110" s="45"/>
      <c r="L2110" s="67"/>
    </row>
    <row r="2111" spans="1:12" customFormat="1" x14ac:dyDescent="0.3">
      <c r="A2111" s="27" t="s">
        <v>4</v>
      </c>
      <c r="B2111" s="28" t="s">
        <v>5</v>
      </c>
      <c r="C2111" s="29"/>
      <c r="D2111" s="28"/>
      <c r="E2111" s="28" t="s">
        <v>1828</v>
      </c>
      <c r="F2111" s="28"/>
      <c r="G2111" s="28"/>
      <c r="H2111" s="216" t="s">
        <v>2</v>
      </c>
      <c r="I2111" s="31" t="s">
        <v>1</v>
      </c>
      <c r="J2111" s="216" t="s">
        <v>2</v>
      </c>
      <c r="K2111" s="28"/>
      <c r="L2111" s="33"/>
    </row>
    <row r="2112" spans="1:12" customFormat="1" x14ac:dyDescent="0.3">
      <c r="A2112" s="34"/>
      <c r="B2112" s="34"/>
      <c r="C2112" s="35"/>
      <c r="D2112" s="34"/>
      <c r="E2112" s="34"/>
      <c r="F2112" s="34"/>
      <c r="G2112" s="34"/>
      <c r="H2112" s="217" t="s">
        <v>3</v>
      </c>
      <c r="I2112" s="37"/>
      <c r="J2112" s="217" t="str">
        <f>IF(I2112=0,"","st")</f>
        <v/>
      </c>
      <c r="K2112" s="39"/>
      <c r="L2112" s="40" t="str">
        <f>IF($K2112="","",$I2112*$K2112)</f>
        <v/>
      </c>
    </row>
    <row r="2113" spans="1:12" customFormat="1" x14ac:dyDescent="0.3">
      <c r="A2113" s="7" t="s">
        <v>1826</v>
      </c>
      <c r="B2113" s="7" t="s">
        <v>1829</v>
      </c>
      <c r="C2113" s="41"/>
      <c r="D2113" s="7"/>
      <c r="E2113" s="7">
        <v>121</v>
      </c>
      <c r="F2113" s="7"/>
      <c r="G2113" s="7"/>
      <c r="H2113" s="218" t="s">
        <v>327</v>
      </c>
      <c r="I2113" s="5">
        <v>1</v>
      </c>
      <c r="J2113" s="218" t="str">
        <f t="shared" ref="J2113:J2114" si="104">IF(I2113=0,"","st")</f>
        <v>st</v>
      </c>
      <c r="K2113" s="51"/>
      <c r="L2113" s="52" t="str">
        <f t="shared" ref="L2113:L2114" si="105">IF($K2113="","",$I2113*$K2113)</f>
        <v/>
      </c>
    </row>
    <row r="2114" spans="1:12" customFormat="1" x14ac:dyDescent="0.3">
      <c r="A2114" s="7" t="s">
        <v>1826</v>
      </c>
      <c r="B2114" s="7" t="s">
        <v>1829</v>
      </c>
      <c r="C2114" s="41"/>
      <c r="D2114" s="7"/>
      <c r="E2114" s="7">
        <v>121</v>
      </c>
      <c r="F2114" s="7"/>
      <c r="G2114" s="7"/>
      <c r="H2114" s="218" t="s">
        <v>327</v>
      </c>
      <c r="I2114" s="5">
        <v>1</v>
      </c>
      <c r="J2114" s="218" t="str">
        <f t="shared" si="104"/>
        <v>st</v>
      </c>
      <c r="K2114" s="51"/>
      <c r="L2114" s="52" t="str">
        <f t="shared" si="105"/>
        <v/>
      </c>
    </row>
    <row r="2115" spans="1:12" customFormat="1" x14ac:dyDescent="0.3">
      <c r="A2115" s="7"/>
      <c r="B2115" s="7"/>
      <c r="C2115" s="41"/>
      <c r="D2115" s="7"/>
      <c r="E2115" s="7"/>
      <c r="F2115" s="7"/>
      <c r="G2115" s="7"/>
      <c r="H2115" s="218" t="s">
        <v>3</v>
      </c>
      <c r="I2115" s="5"/>
      <c r="J2115" s="218" t="s">
        <v>3</v>
      </c>
      <c r="K2115" s="42"/>
      <c r="L2115" s="19"/>
    </row>
    <row r="2116" spans="1:12" customFormat="1" x14ac:dyDescent="0.3">
      <c r="A2116" s="73"/>
      <c r="B2116" s="73"/>
      <c r="C2116" s="73"/>
      <c r="D2116" s="73"/>
      <c r="E2116" s="73"/>
      <c r="F2116" s="73"/>
      <c r="G2116" s="73"/>
      <c r="H2116" s="220"/>
      <c r="I2116" s="77"/>
      <c r="J2116" s="220"/>
      <c r="K2116" s="7"/>
      <c r="L2116" s="19"/>
    </row>
    <row r="2117" spans="1:12" customFormat="1" x14ac:dyDescent="0.3">
      <c r="A2117" s="43" t="s">
        <v>1830</v>
      </c>
      <c r="B2117" s="44" t="s">
        <v>1831</v>
      </c>
      <c r="C2117" s="45"/>
      <c r="D2117" s="45"/>
      <c r="E2117" s="46"/>
      <c r="F2117" s="45"/>
      <c r="G2117" s="45"/>
      <c r="H2117" s="221"/>
      <c r="I2117" s="47"/>
      <c r="J2117" s="221"/>
      <c r="K2117" s="45"/>
      <c r="L2117" s="67"/>
    </row>
    <row r="2118" spans="1:12" customFormat="1" x14ac:dyDescent="0.3">
      <c r="A2118" s="27" t="s">
        <v>4</v>
      </c>
      <c r="B2118" s="28" t="s">
        <v>5</v>
      </c>
      <c r="C2118" s="29" t="s">
        <v>1832</v>
      </c>
      <c r="D2118" s="28"/>
      <c r="E2118" s="28"/>
      <c r="F2118" s="28"/>
      <c r="G2118" s="28"/>
      <c r="H2118" s="216" t="s">
        <v>2</v>
      </c>
      <c r="I2118" s="31" t="s">
        <v>1</v>
      </c>
      <c r="J2118" s="216" t="s">
        <v>2</v>
      </c>
      <c r="K2118" s="28"/>
      <c r="L2118" s="33"/>
    </row>
    <row r="2119" spans="1:12" customFormat="1" x14ac:dyDescent="0.3">
      <c r="A2119" s="34"/>
      <c r="B2119" s="34"/>
      <c r="C2119" s="35"/>
      <c r="D2119" s="34"/>
      <c r="E2119" s="34"/>
      <c r="F2119" s="34"/>
      <c r="G2119" s="34"/>
      <c r="H2119" s="217" t="s">
        <v>3</v>
      </c>
      <c r="I2119" s="37"/>
      <c r="J2119" s="217" t="str">
        <f>IF(I2119=0,"","st")</f>
        <v/>
      </c>
      <c r="K2119" s="39"/>
      <c r="L2119" s="40" t="str">
        <f>IF($K2119="","",$I2119*$K2119)</f>
        <v/>
      </c>
    </row>
    <row r="2120" spans="1:12" customFormat="1" x14ac:dyDescent="0.3">
      <c r="A2120" s="7" t="s">
        <v>1833</v>
      </c>
      <c r="B2120" s="7" t="s">
        <v>1834</v>
      </c>
      <c r="C2120" s="142">
        <v>2000</v>
      </c>
      <c r="D2120" s="7"/>
      <c r="E2120" s="7"/>
      <c r="F2120" s="7"/>
      <c r="G2120" s="7"/>
      <c r="H2120" s="218" t="s">
        <v>327</v>
      </c>
      <c r="I2120" s="5">
        <v>1</v>
      </c>
      <c r="J2120" s="218" t="str">
        <f>IF(I2120=0,"","st")</f>
        <v>st</v>
      </c>
      <c r="K2120" s="51"/>
      <c r="L2120" s="52" t="str">
        <f>IF($K2120="","",$I2120*$K2120)</f>
        <v/>
      </c>
    </row>
    <row r="2121" spans="1:12" customFormat="1" x14ac:dyDescent="0.3">
      <c r="A2121" s="143"/>
      <c r="B2121" s="143" t="s">
        <v>1834</v>
      </c>
      <c r="C2121" s="142">
        <v>1500</v>
      </c>
      <c r="D2121" s="143"/>
      <c r="E2121" s="143"/>
      <c r="F2121" s="143"/>
      <c r="G2121" s="143"/>
      <c r="H2121" s="218" t="s">
        <v>327</v>
      </c>
      <c r="I2121" s="145">
        <v>1</v>
      </c>
      <c r="J2121" s="218" t="s">
        <v>327</v>
      </c>
      <c r="K2121" s="152"/>
      <c r="L2121" s="153"/>
    </row>
    <row r="2122" spans="1:12" customFormat="1" x14ac:dyDescent="0.3">
      <c r="A2122" s="143"/>
      <c r="B2122" s="143" t="s">
        <v>1835</v>
      </c>
      <c r="C2122" s="142"/>
      <c r="D2122" s="143"/>
      <c r="E2122" s="143"/>
      <c r="F2122" s="143"/>
      <c r="G2122" s="143"/>
      <c r="H2122" s="218" t="s">
        <v>10</v>
      </c>
      <c r="I2122" s="145">
        <v>1</v>
      </c>
      <c r="J2122" s="218" t="s">
        <v>10</v>
      </c>
      <c r="K2122" s="154"/>
      <c r="L2122" s="153"/>
    </row>
    <row r="2123" spans="1:12" customFormat="1" ht="15" thickBot="1" x14ac:dyDescent="0.35">
      <c r="A2123" s="7"/>
      <c r="B2123" s="7"/>
      <c r="C2123" s="7"/>
      <c r="D2123" s="7"/>
      <c r="E2123" s="7"/>
      <c r="F2123" s="7"/>
      <c r="G2123" s="7"/>
      <c r="H2123" s="218"/>
      <c r="I2123" s="5"/>
      <c r="J2123" s="218"/>
      <c r="K2123" s="7"/>
      <c r="L2123" s="8"/>
    </row>
    <row r="2124" spans="1:12" customFormat="1" x14ac:dyDescent="0.3">
      <c r="A2124" s="10">
        <v>110</v>
      </c>
      <c r="B2124" s="11" t="s">
        <v>1836</v>
      </c>
      <c r="C2124" s="12"/>
      <c r="D2124" s="12"/>
      <c r="E2124" s="12"/>
      <c r="F2124" s="12"/>
      <c r="G2124" s="12"/>
      <c r="H2124" s="219"/>
      <c r="I2124" s="13"/>
      <c r="J2124" s="219"/>
      <c r="K2124" s="12"/>
      <c r="L2124" s="15"/>
    </row>
    <row r="2125" spans="1:12" customFormat="1" ht="15" thickBot="1" x14ac:dyDescent="0.35">
      <c r="A2125" s="7"/>
      <c r="B2125" s="7"/>
      <c r="C2125" s="7"/>
      <c r="D2125" s="7"/>
      <c r="E2125" s="7"/>
      <c r="F2125" s="7"/>
      <c r="G2125" s="7"/>
      <c r="H2125" s="218"/>
      <c r="I2125" s="5"/>
      <c r="J2125" s="218"/>
      <c r="K2125" s="7"/>
      <c r="L2125" s="8"/>
    </row>
    <row r="2126" spans="1:12" customFormat="1" x14ac:dyDescent="0.3">
      <c r="A2126" s="10" t="s">
        <v>1837</v>
      </c>
      <c r="B2126" s="11" t="s">
        <v>1838</v>
      </c>
      <c r="C2126" s="12"/>
      <c r="D2126" s="12"/>
      <c r="E2126" s="12"/>
      <c r="F2126" s="12"/>
      <c r="G2126" s="12"/>
      <c r="H2126" s="219"/>
      <c r="I2126" s="13"/>
      <c r="J2126" s="219"/>
      <c r="K2126" s="12"/>
      <c r="L2126" s="15"/>
    </row>
    <row r="2127" spans="1:12" customFormat="1" x14ac:dyDescent="0.3">
      <c r="A2127" s="73"/>
      <c r="B2127" s="73"/>
      <c r="C2127" s="73"/>
      <c r="D2127" s="73"/>
      <c r="E2127" s="73"/>
      <c r="F2127" s="73"/>
      <c r="G2127" s="73"/>
      <c r="H2127" s="220"/>
      <c r="I2127" s="77"/>
      <c r="J2127" s="220"/>
      <c r="K2127" s="7"/>
      <c r="L2127" s="19"/>
    </row>
    <row r="2128" spans="1:12" customFormat="1" x14ac:dyDescent="0.3">
      <c r="A2128" s="43" t="s">
        <v>1839</v>
      </c>
      <c r="B2128" s="44" t="s">
        <v>1840</v>
      </c>
      <c r="C2128" s="45"/>
      <c r="D2128" s="45"/>
      <c r="E2128" s="46"/>
      <c r="F2128" s="45"/>
      <c r="G2128" s="45"/>
      <c r="H2128" s="221"/>
      <c r="I2128" s="47"/>
      <c r="J2128" s="221"/>
      <c r="K2128" s="45"/>
      <c r="L2128" s="49"/>
    </row>
    <row r="2129" spans="1:12" customFormat="1" x14ac:dyDescent="0.3">
      <c r="A2129" s="27" t="s">
        <v>4</v>
      </c>
      <c r="B2129" s="28" t="s">
        <v>5</v>
      </c>
      <c r="C2129" s="29"/>
      <c r="D2129" s="28"/>
      <c r="E2129" s="28"/>
      <c r="F2129" s="28"/>
      <c r="G2129" s="28"/>
      <c r="H2129" s="216" t="s">
        <v>2</v>
      </c>
      <c r="I2129" s="31" t="s">
        <v>1841</v>
      </c>
      <c r="J2129" s="216" t="s">
        <v>2</v>
      </c>
      <c r="K2129" s="28"/>
      <c r="L2129" s="33"/>
    </row>
    <row r="2130" spans="1:12" customFormat="1" x14ac:dyDescent="0.3">
      <c r="A2130" s="34"/>
      <c r="B2130" s="34"/>
      <c r="C2130" s="35"/>
      <c r="D2130" s="34"/>
      <c r="E2130" s="34"/>
      <c r="F2130" s="34"/>
      <c r="G2130" s="34"/>
      <c r="H2130" s="217" t="s">
        <v>3</v>
      </c>
      <c r="I2130" s="37"/>
      <c r="J2130" s="217" t="str">
        <f>IF(I2130=0,"","W")</f>
        <v/>
      </c>
      <c r="K2130" s="39"/>
      <c r="L2130" s="40" t="str">
        <f>IF($K2130="","",$I2130*$K2130)</f>
        <v/>
      </c>
    </row>
    <row r="2131" spans="1:12" customFormat="1" x14ac:dyDescent="0.3">
      <c r="A2131" s="7" t="s">
        <v>1839</v>
      </c>
      <c r="B2131" s="7" t="s">
        <v>1842</v>
      </c>
      <c r="C2131" s="41" t="s">
        <v>1801</v>
      </c>
      <c r="D2131" s="7"/>
      <c r="E2131" s="7"/>
      <c r="F2131" s="7"/>
      <c r="G2131" s="7"/>
      <c r="H2131" s="218" t="s">
        <v>2218</v>
      </c>
      <c r="I2131" s="5">
        <v>315224</v>
      </c>
      <c r="J2131" s="218" t="str">
        <f>IF(I2131=0,"","W")</f>
        <v>W</v>
      </c>
      <c r="K2131" s="51"/>
      <c r="L2131" s="52" t="str">
        <f>IF($K2131="","",$I2131*$K2131)</f>
        <v/>
      </c>
    </row>
    <row r="2132" spans="1:12" customFormat="1" x14ac:dyDescent="0.3">
      <c r="A2132" s="143"/>
      <c r="B2132" s="143" t="s">
        <v>1843</v>
      </c>
      <c r="C2132" s="142"/>
      <c r="D2132" s="143"/>
      <c r="E2132" s="143"/>
      <c r="F2132" s="143"/>
      <c r="G2132" s="143"/>
      <c r="H2132" s="218" t="s">
        <v>2218</v>
      </c>
      <c r="I2132" s="145">
        <v>315224</v>
      </c>
      <c r="J2132" s="218" t="str">
        <f>IF(I2132=0,"","W")</f>
        <v>W</v>
      </c>
      <c r="K2132" s="154"/>
      <c r="L2132" s="153"/>
    </row>
    <row r="2133" spans="1:12" customFormat="1" x14ac:dyDescent="0.3">
      <c r="A2133" s="7"/>
      <c r="B2133" s="7"/>
      <c r="C2133" s="41"/>
      <c r="D2133" s="7"/>
      <c r="E2133" s="7"/>
      <c r="F2133" s="7"/>
      <c r="G2133" s="7"/>
      <c r="H2133" s="218"/>
      <c r="I2133" s="5"/>
      <c r="J2133" s="218"/>
      <c r="K2133" s="51"/>
      <c r="L2133" s="52"/>
    </row>
    <row r="2134" spans="1:12" customFormat="1" x14ac:dyDescent="0.3">
      <c r="A2134" s="7"/>
      <c r="B2134" s="7"/>
      <c r="C2134" s="41"/>
      <c r="D2134" s="7"/>
      <c r="E2134" s="7"/>
      <c r="F2134" s="7"/>
      <c r="G2134" s="7"/>
      <c r="H2134" s="218" t="s">
        <v>3</v>
      </c>
      <c r="I2134" s="5"/>
      <c r="J2134" s="218" t="s">
        <v>3</v>
      </c>
      <c r="K2134" s="42"/>
      <c r="L2134" s="19"/>
    </row>
    <row r="2135" spans="1:12" customFormat="1" x14ac:dyDescent="0.3">
      <c r="A2135" s="73"/>
      <c r="B2135" s="73"/>
      <c r="C2135" s="73"/>
      <c r="D2135" s="73"/>
      <c r="E2135" s="73"/>
      <c r="F2135" s="73"/>
      <c r="G2135" s="73"/>
      <c r="H2135" s="220"/>
      <c r="I2135" s="77"/>
      <c r="J2135" s="220"/>
      <c r="K2135" s="7"/>
      <c r="L2135" s="19"/>
    </row>
    <row r="2136" spans="1:12" customFormat="1" x14ac:dyDescent="0.3">
      <c r="A2136" s="43" t="s">
        <v>1844</v>
      </c>
      <c r="B2136" s="44" t="s">
        <v>1845</v>
      </c>
      <c r="C2136" s="45"/>
      <c r="D2136" s="45"/>
      <c r="E2136" s="46"/>
      <c r="F2136" s="45"/>
      <c r="G2136" s="45"/>
      <c r="H2136" s="221"/>
      <c r="I2136" s="47"/>
      <c r="J2136" s="221"/>
      <c r="K2136" s="45"/>
      <c r="L2136" s="49"/>
    </row>
    <row r="2137" spans="1:12" customFormat="1" x14ac:dyDescent="0.3">
      <c r="A2137" s="27" t="s">
        <v>4</v>
      </c>
      <c r="B2137" s="28" t="s">
        <v>5</v>
      </c>
      <c r="C2137" s="29"/>
      <c r="D2137" s="28"/>
      <c r="E2137" s="28"/>
      <c r="F2137" s="28"/>
      <c r="G2137" s="28"/>
      <c r="H2137" s="216" t="s">
        <v>2</v>
      </c>
      <c r="I2137" s="31" t="s">
        <v>1841</v>
      </c>
      <c r="J2137" s="216" t="s">
        <v>2</v>
      </c>
      <c r="K2137" s="28"/>
      <c r="L2137" s="33"/>
    </row>
    <row r="2138" spans="1:12" customFormat="1" x14ac:dyDescent="0.3">
      <c r="A2138" s="34"/>
      <c r="B2138" s="34"/>
      <c r="C2138" s="35"/>
      <c r="D2138" s="34"/>
      <c r="E2138" s="34"/>
      <c r="F2138" s="34"/>
      <c r="G2138" s="34"/>
      <c r="H2138" s="217" t="s">
        <v>3</v>
      </c>
      <c r="I2138" s="37"/>
      <c r="J2138" s="217" t="str">
        <f>IF(I2138=0,"","W")</f>
        <v/>
      </c>
      <c r="K2138" s="39"/>
      <c r="L2138" s="40" t="str">
        <f>IF($K2138="","",$I2138*$K2138)</f>
        <v/>
      </c>
    </row>
    <row r="2139" spans="1:12" customFormat="1" x14ac:dyDescent="0.3">
      <c r="A2139" s="7" t="s">
        <v>1844</v>
      </c>
      <c r="B2139" s="7" t="s">
        <v>1842</v>
      </c>
      <c r="C2139" s="41" t="s">
        <v>1846</v>
      </c>
      <c r="D2139" s="7"/>
      <c r="E2139" s="7"/>
      <c r="F2139" s="7"/>
      <c r="G2139" s="7"/>
      <c r="H2139" s="218" t="s">
        <v>2218</v>
      </c>
      <c r="I2139" s="5">
        <v>22049</v>
      </c>
      <c r="J2139" s="218" t="str">
        <f>IF(I2139=0,"","W")</f>
        <v>W</v>
      </c>
      <c r="K2139" s="51"/>
      <c r="L2139" s="52" t="str">
        <f>IF($K2139="","",$I2139*$K2139)</f>
        <v/>
      </c>
    </row>
    <row r="2140" spans="1:12" customFormat="1" x14ac:dyDescent="0.3">
      <c r="A2140" s="7"/>
      <c r="B2140" s="7"/>
      <c r="C2140" s="41"/>
      <c r="D2140" s="7"/>
      <c r="E2140" s="7"/>
      <c r="F2140" s="7"/>
      <c r="G2140" s="7"/>
      <c r="H2140" s="218" t="s">
        <v>3</v>
      </c>
      <c r="I2140" s="5"/>
      <c r="J2140" s="218" t="s">
        <v>3</v>
      </c>
      <c r="K2140" s="42"/>
      <c r="L2140" s="19"/>
    </row>
    <row r="2141" spans="1:12" customFormat="1" x14ac:dyDescent="0.3">
      <c r="A2141" s="73"/>
      <c r="B2141" s="73"/>
      <c r="C2141" s="73"/>
      <c r="D2141" s="73"/>
      <c r="E2141" s="73"/>
      <c r="F2141" s="73"/>
      <c r="G2141" s="73"/>
      <c r="H2141" s="220"/>
      <c r="I2141" s="77"/>
      <c r="J2141" s="220"/>
      <c r="K2141" s="7"/>
      <c r="L2141" s="19"/>
    </row>
    <row r="2142" spans="1:12" customFormat="1" x14ac:dyDescent="0.3">
      <c r="A2142" s="43" t="s">
        <v>1847</v>
      </c>
      <c r="B2142" s="44" t="s">
        <v>1848</v>
      </c>
      <c r="C2142" s="45"/>
      <c r="D2142" s="45"/>
      <c r="E2142" s="46"/>
      <c r="F2142" s="45"/>
      <c r="G2142" s="45"/>
      <c r="H2142" s="221"/>
      <c r="I2142" s="47"/>
      <c r="J2142" s="221"/>
      <c r="K2142" s="45"/>
      <c r="L2142" s="49"/>
    </row>
    <row r="2143" spans="1:12" customFormat="1" x14ac:dyDescent="0.3">
      <c r="A2143" s="27" t="s">
        <v>4</v>
      </c>
      <c r="B2143" s="28" t="s">
        <v>5</v>
      </c>
      <c r="C2143" s="29"/>
      <c r="D2143" s="28"/>
      <c r="E2143" s="28"/>
      <c r="F2143" s="28"/>
      <c r="G2143" s="28"/>
      <c r="H2143" s="216" t="s">
        <v>2</v>
      </c>
      <c r="I2143" s="31" t="s">
        <v>1841</v>
      </c>
      <c r="J2143" s="216" t="s">
        <v>2</v>
      </c>
      <c r="K2143" s="28"/>
      <c r="L2143" s="33"/>
    </row>
    <row r="2144" spans="1:12" customFormat="1" x14ac:dyDescent="0.3">
      <c r="A2144" s="34"/>
      <c r="B2144" s="34"/>
      <c r="C2144" s="35"/>
      <c r="D2144" s="34"/>
      <c r="E2144" s="34"/>
      <c r="F2144" s="34"/>
      <c r="G2144" s="34"/>
      <c r="H2144" s="217" t="s">
        <v>3</v>
      </c>
      <c r="I2144" s="37"/>
      <c r="J2144" s="217" t="str">
        <f>IF(I2144=0,"","W")</f>
        <v/>
      </c>
      <c r="K2144" s="39"/>
      <c r="L2144" s="40" t="str">
        <f>IF($K2144="","",$I2144*$K2144)</f>
        <v/>
      </c>
    </row>
    <row r="2145" spans="1:12" customFormat="1" x14ac:dyDescent="0.3">
      <c r="A2145" s="7" t="s">
        <v>1847</v>
      </c>
      <c r="B2145" s="7" t="s">
        <v>1849</v>
      </c>
      <c r="C2145" s="41" t="s">
        <v>1850</v>
      </c>
      <c r="D2145" s="7"/>
      <c r="E2145" s="7"/>
      <c r="F2145" s="7"/>
      <c r="G2145" s="7"/>
      <c r="H2145" s="218" t="s">
        <v>2218</v>
      </c>
      <c r="I2145" s="5">
        <v>6844</v>
      </c>
      <c r="J2145" s="218" t="str">
        <f>IF(I2145=0,"","W")</f>
        <v>W</v>
      </c>
      <c r="K2145" s="51"/>
      <c r="L2145" s="52" t="str">
        <f>IF($K2145="","",$I2145*$K2145)</f>
        <v/>
      </c>
    </row>
    <row r="2146" spans="1:12" customFormat="1" x14ac:dyDescent="0.3">
      <c r="A2146" s="7"/>
      <c r="B2146" s="7"/>
      <c r="C2146" s="41"/>
      <c r="D2146" s="7"/>
      <c r="E2146" s="7"/>
      <c r="F2146" s="7"/>
      <c r="G2146" s="7"/>
      <c r="H2146" s="218" t="s">
        <v>3</v>
      </c>
      <c r="I2146" s="5"/>
      <c r="J2146" s="218" t="s">
        <v>3</v>
      </c>
      <c r="K2146" s="42"/>
      <c r="L2146" s="19"/>
    </row>
    <row r="2147" spans="1:12" customFormat="1" ht="15" thickBot="1" x14ac:dyDescent="0.35">
      <c r="A2147" s="73"/>
      <c r="B2147" s="73"/>
      <c r="C2147" s="73"/>
      <c r="D2147" s="73"/>
      <c r="E2147" s="73"/>
      <c r="F2147" s="73"/>
      <c r="G2147" s="73"/>
      <c r="H2147" s="220"/>
      <c r="I2147" s="77"/>
      <c r="J2147" s="220"/>
      <c r="K2147" s="7"/>
      <c r="L2147" s="19"/>
    </row>
    <row r="2148" spans="1:12" customFormat="1" x14ac:dyDescent="0.3">
      <c r="A2148" s="10" t="s">
        <v>1851</v>
      </c>
      <c r="B2148" s="11" t="s">
        <v>1852</v>
      </c>
      <c r="C2148" s="12"/>
      <c r="D2148" s="12"/>
      <c r="E2148" s="12"/>
      <c r="F2148" s="12"/>
      <c r="G2148" s="12"/>
      <c r="H2148" s="219"/>
      <c r="I2148" s="13"/>
      <c r="J2148" s="219"/>
      <c r="K2148" s="12"/>
      <c r="L2148" s="15"/>
    </row>
    <row r="2149" spans="1:12" customFormat="1" x14ac:dyDescent="0.3">
      <c r="A2149" s="27" t="s">
        <v>4</v>
      </c>
      <c r="B2149" s="28"/>
      <c r="C2149" s="28" t="s">
        <v>1853</v>
      </c>
      <c r="D2149" s="28"/>
      <c r="E2149" s="28"/>
      <c r="F2149" s="28"/>
      <c r="G2149" s="28"/>
      <c r="H2149" s="216" t="s">
        <v>2</v>
      </c>
      <c r="I2149" s="31" t="s">
        <v>1854</v>
      </c>
      <c r="J2149" s="216" t="s">
        <v>2</v>
      </c>
      <c r="K2149" s="28"/>
      <c r="L2149" s="33"/>
    </row>
    <row r="2150" spans="1:12" customFormat="1" x14ac:dyDescent="0.3">
      <c r="A2150" s="34"/>
      <c r="B2150" s="34"/>
      <c r="C2150" s="34"/>
      <c r="D2150" s="34"/>
      <c r="E2150" s="34"/>
      <c r="F2150" s="34"/>
      <c r="G2150" s="34"/>
      <c r="H2150" s="217" t="s">
        <v>3</v>
      </c>
      <c r="I2150" s="37"/>
      <c r="J2150" s="217" t="str">
        <f>IF(I2150=0,"","m²")</f>
        <v/>
      </c>
      <c r="K2150" s="39"/>
      <c r="L2150" s="40" t="str">
        <f>IF($K2150="","",$I2150*$K2150)</f>
        <v/>
      </c>
    </row>
    <row r="2151" spans="1:12" customFormat="1" x14ac:dyDescent="0.3">
      <c r="A2151" s="7" t="s">
        <v>1855</v>
      </c>
      <c r="B2151" s="7" t="s">
        <v>1856</v>
      </c>
      <c r="C2151" s="7">
        <v>150</v>
      </c>
      <c r="D2151" s="7"/>
      <c r="E2151" s="7"/>
      <c r="F2151" s="7"/>
      <c r="G2151" s="7"/>
      <c r="H2151" s="218" t="s">
        <v>1885</v>
      </c>
      <c r="I2151" s="5">
        <v>3852.65</v>
      </c>
      <c r="J2151" s="218" t="str">
        <f>IF(I2151=0,"","m²")</f>
        <v>m²</v>
      </c>
      <c r="K2151" s="51"/>
      <c r="L2151" s="52" t="str">
        <f>IF($K2151="","",$I2151*$K2151)</f>
        <v/>
      </c>
    </row>
    <row r="2152" spans="1:12" customFormat="1" x14ac:dyDescent="0.3">
      <c r="A2152" s="7" t="s">
        <v>1857</v>
      </c>
      <c r="B2152" s="7" t="s">
        <v>1858</v>
      </c>
      <c r="C2152" s="41"/>
      <c r="D2152" s="7"/>
      <c r="E2152" s="7"/>
      <c r="F2152" s="7"/>
      <c r="G2152" s="7"/>
      <c r="H2152" s="218" t="s">
        <v>327</v>
      </c>
      <c r="I2152" s="5">
        <v>108</v>
      </c>
      <c r="J2152" s="218" t="str">
        <f>IF(I2152=0,"","st")</f>
        <v>st</v>
      </c>
      <c r="K2152" s="42"/>
      <c r="L2152" s="19"/>
    </row>
    <row r="2153" spans="1:12" customFormat="1" x14ac:dyDescent="0.3">
      <c r="A2153" s="143"/>
      <c r="B2153" s="143" t="s">
        <v>1859</v>
      </c>
      <c r="C2153" s="142"/>
      <c r="D2153" s="143"/>
      <c r="E2153" s="143"/>
      <c r="F2153" s="143"/>
      <c r="G2153" s="143"/>
      <c r="H2153" s="218" t="s">
        <v>10</v>
      </c>
      <c r="I2153" s="145">
        <v>1</v>
      </c>
      <c r="J2153" s="218" t="s">
        <v>10</v>
      </c>
      <c r="K2153" s="154"/>
      <c r="L2153" s="153"/>
    </row>
    <row r="2154" spans="1:12" customFormat="1" x14ac:dyDescent="0.3">
      <c r="A2154" s="143"/>
      <c r="B2154" s="143" t="s">
        <v>1860</v>
      </c>
      <c r="C2154" s="142"/>
      <c r="D2154" s="143"/>
      <c r="E2154" s="143"/>
      <c r="F2154" s="143"/>
      <c r="G2154" s="143"/>
      <c r="H2154" s="218" t="s">
        <v>10</v>
      </c>
      <c r="I2154" s="145">
        <v>1</v>
      </c>
      <c r="J2154" s="218" t="s">
        <v>10</v>
      </c>
      <c r="K2154" s="154"/>
      <c r="L2154" s="153"/>
    </row>
    <row r="2155" spans="1:12" customFormat="1" x14ac:dyDescent="0.3">
      <c r="A2155" s="143"/>
      <c r="B2155" s="143" t="s">
        <v>1861</v>
      </c>
      <c r="C2155" s="142"/>
      <c r="D2155" s="143"/>
      <c r="E2155" s="143"/>
      <c r="F2155" s="143"/>
      <c r="G2155" s="143"/>
      <c r="H2155" s="218" t="s">
        <v>10</v>
      </c>
      <c r="I2155" s="145">
        <v>1</v>
      </c>
      <c r="J2155" s="218" t="s">
        <v>10</v>
      </c>
      <c r="K2155" s="154"/>
      <c r="L2155" s="153"/>
    </row>
    <row r="2156" spans="1:12" customFormat="1" ht="15" thickBot="1" x14ac:dyDescent="0.35">
      <c r="A2156" s="73"/>
      <c r="B2156" s="73"/>
      <c r="C2156" s="73"/>
      <c r="D2156" s="73"/>
      <c r="E2156" s="73"/>
      <c r="F2156" s="73"/>
      <c r="G2156" s="73"/>
      <c r="H2156" s="220"/>
      <c r="I2156" s="77"/>
      <c r="J2156" s="220"/>
      <c r="K2156" s="7"/>
      <c r="L2156" s="19"/>
    </row>
    <row r="2157" spans="1:12" customFormat="1" x14ac:dyDescent="0.3">
      <c r="A2157" s="10">
        <v>112</v>
      </c>
      <c r="B2157" s="11" t="s">
        <v>1862</v>
      </c>
      <c r="C2157" s="12"/>
      <c r="D2157" s="12"/>
      <c r="E2157" s="12"/>
      <c r="F2157" s="12"/>
      <c r="G2157" s="12"/>
      <c r="H2157" s="219"/>
      <c r="I2157" s="13"/>
      <c r="J2157" s="219"/>
      <c r="K2157" s="12"/>
      <c r="L2157" s="15"/>
    </row>
    <row r="2158" spans="1:12" customFormat="1" ht="15" thickBot="1" x14ac:dyDescent="0.35">
      <c r="A2158" s="7"/>
      <c r="B2158" s="7"/>
      <c r="C2158" s="7"/>
      <c r="D2158" s="7"/>
      <c r="E2158" s="7"/>
      <c r="F2158" s="7"/>
      <c r="G2158" s="7"/>
      <c r="H2158" s="218"/>
      <c r="I2158" s="5"/>
      <c r="J2158" s="218"/>
      <c r="K2158" s="7"/>
      <c r="L2158" s="8"/>
    </row>
    <row r="2159" spans="1:12" customFormat="1" x14ac:dyDescent="0.3">
      <c r="A2159" s="10" t="s">
        <v>1863</v>
      </c>
      <c r="B2159" s="11" t="s">
        <v>1864</v>
      </c>
      <c r="C2159" s="12"/>
      <c r="D2159" s="12"/>
      <c r="E2159" s="12"/>
      <c r="F2159" s="12"/>
      <c r="G2159" s="12"/>
      <c r="H2159" s="219"/>
      <c r="I2159" s="13"/>
      <c r="J2159" s="219"/>
      <c r="K2159" s="12"/>
      <c r="L2159" s="15"/>
    </row>
    <row r="2160" spans="1:12" customFormat="1" x14ac:dyDescent="0.3">
      <c r="A2160" s="73"/>
      <c r="B2160" s="73"/>
      <c r="C2160" s="73"/>
      <c r="D2160" s="73"/>
      <c r="E2160" s="73"/>
      <c r="F2160" s="73"/>
      <c r="G2160" s="73"/>
      <c r="H2160" s="220"/>
      <c r="I2160" s="77"/>
      <c r="J2160" s="220"/>
      <c r="K2160" s="7"/>
      <c r="L2160" s="19"/>
    </row>
    <row r="2161" spans="1:12" customFormat="1" x14ac:dyDescent="0.3">
      <c r="A2161" s="43" t="s">
        <v>1865</v>
      </c>
      <c r="B2161" s="44" t="s">
        <v>1866</v>
      </c>
      <c r="C2161" s="45"/>
      <c r="D2161" s="45"/>
      <c r="E2161" s="46"/>
      <c r="F2161" s="45"/>
      <c r="G2161" s="45"/>
      <c r="H2161" s="221"/>
      <c r="I2161" s="47"/>
      <c r="J2161" s="221"/>
      <c r="K2161" s="45"/>
      <c r="L2161" s="67"/>
    </row>
    <row r="2162" spans="1:12" customFormat="1" x14ac:dyDescent="0.3">
      <c r="A2162" s="27" t="s">
        <v>4</v>
      </c>
      <c r="B2162" s="28" t="s">
        <v>5</v>
      </c>
      <c r="C2162" s="29" t="s">
        <v>1867</v>
      </c>
      <c r="D2162" s="28" t="s">
        <v>1868</v>
      </c>
      <c r="E2162" s="28" t="s">
        <v>1869</v>
      </c>
      <c r="F2162" s="28"/>
      <c r="G2162" s="28"/>
      <c r="H2162" s="216" t="s">
        <v>2</v>
      </c>
      <c r="I2162" s="31" t="s">
        <v>1</v>
      </c>
      <c r="J2162" s="216" t="s">
        <v>2</v>
      </c>
      <c r="K2162" s="28"/>
      <c r="L2162" s="33"/>
    </row>
    <row r="2163" spans="1:12" customFormat="1" x14ac:dyDescent="0.3">
      <c r="A2163" s="34"/>
      <c r="B2163" s="34"/>
      <c r="C2163" s="35"/>
      <c r="D2163" s="34"/>
      <c r="E2163" s="34"/>
      <c r="F2163" s="34"/>
      <c r="G2163" s="34"/>
      <c r="H2163" s="217" t="s">
        <v>3</v>
      </c>
      <c r="I2163" s="37"/>
      <c r="J2163" s="217" t="str">
        <f>IF(I2163=0,"","st")</f>
        <v/>
      </c>
      <c r="K2163" s="39"/>
      <c r="L2163" s="40" t="str">
        <f>IF($K2163="","",$I2163*$K2163)</f>
        <v/>
      </c>
    </row>
    <row r="2164" spans="1:12" customFormat="1" x14ac:dyDescent="0.3">
      <c r="A2164" s="7" t="s">
        <v>1870</v>
      </c>
      <c r="B2164" s="7" t="s">
        <v>1871</v>
      </c>
      <c r="C2164" s="41">
        <v>10500</v>
      </c>
      <c r="D2164" s="41">
        <v>10500</v>
      </c>
      <c r="E2164" s="7" t="s">
        <v>1872</v>
      </c>
      <c r="F2164" s="7"/>
      <c r="G2164" s="7"/>
      <c r="H2164" s="218" t="s">
        <v>327</v>
      </c>
      <c r="I2164" s="5">
        <v>1</v>
      </c>
      <c r="J2164" s="218" t="str">
        <f>IF(I2164=0,"","st")</f>
        <v>st</v>
      </c>
      <c r="K2164" s="51"/>
      <c r="L2164" s="52" t="str">
        <f>IF($K2164="","",$I2164*$K2164)</f>
        <v/>
      </c>
    </row>
    <row r="2165" spans="1:12" customFormat="1" x14ac:dyDescent="0.3">
      <c r="A2165" s="7" t="s">
        <v>1870</v>
      </c>
      <c r="B2165" s="7" t="s">
        <v>1873</v>
      </c>
      <c r="C2165" s="41">
        <v>10500</v>
      </c>
      <c r="D2165" s="41">
        <v>10500</v>
      </c>
      <c r="E2165" s="7" t="s">
        <v>1872</v>
      </c>
      <c r="F2165" s="7"/>
      <c r="G2165" s="7"/>
      <c r="H2165" s="218" t="s">
        <v>327</v>
      </c>
      <c r="I2165" s="5">
        <v>1</v>
      </c>
      <c r="J2165" s="218" t="str">
        <f>IF(I2165=0,"","st")</f>
        <v>st</v>
      </c>
      <c r="K2165" s="42"/>
      <c r="L2165" s="19"/>
    </row>
    <row r="2166" spans="1:12" customFormat="1" ht="15" thickBot="1" x14ac:dyDescent="0.35">
      <c r="A2166" s="73"/>
      <c r="B2166" s="73"/>
      <c r="C2166" s="73"/>
      <c r="D2166" s="73"/>
      <c r="E2166" s="73"/>
      <c r="F2166" s="73"/>
      <c r="G2166" s="73"/>
      <c r="H2166" s="220"/>
      <c r="I2166" s="77"/>
      <c r="J2166" s="220"/>
      <c r="K2166" s="7"/>
      <c r="L2166" s="19"/>
    </row>
    <row r="2167" spans="1:12" customFormat="1" x14ac:dyDescent="0.3">
      <c r="A2167" s="10">
        <v>113</v>
      </c>
      <c r="B2167" s="11" t="s">
        <v>1874</v>
      </c>
      <c r="C2167" s="12"/>
      <c r="D2167" s="12"/>
      <c r="E2167" s="12"/>
      <c r="F2167" s="12"/>
      <c r="G2167" s="12"/>
      <c r="H2167" s="219"/>
      <c r="I2167" s="13"/>
      <c r="J2167" s="219"/>
      <c r="K2167" s="12"/>
      <c r="L2167" s="15"/>
    </row>
    <row r="2168" spans="1:12" customFormat="1" ht="15" thickBot="1" x14ac:dyDescent="0.35">
      <c r="A2168" s="7"/>
      <c r="B2168" s="7"/>
      <c r="C2168" s="7"/>
      <c r="D2168" s="7"/>
      <c r="E2168" s="7"/>
      <c r="F2168" s="7"/>
      <c r="G2168" s="7"/>
      <c r="H2168" s="218"/>
      <c r="I2168" s="5"/>
      <c r="J2168" s="218"/>
      <c r="K2168" s="7"/>
      <c r="L2168" s="8"/>
    </row>
    <row r="2169" spans="1:12" customFormat="1" x14ac:dyDescent="0.3">
      <c r="A2169" s="43" t="s">
        <v>1875</v>
      </c>
      <c r="B2169" s="45" t="s">
        <v>1876</v>
      </c>
      <c r="C2169" s="45"/>
      <c r="D2169" s="45"/>
      <c r="E2169" s="46"/>
      <c r="F2169" s="45"/>
      <c r="G2169" s="45"/>
      <c r="H2169" s="221"/>
      <c r="I2169" s="47"/>
      <c r="J2169" s="221"/>
      <c r="K2169" s="45"/>
      <c r="L2169" s="67"/>
    </row>
    <row r="2170" spans="1:12" customFormat="1" x14ac:dyDescent="0.3">
      <c r="A2170" s="27" t="s">
        <v>4</v>
      </c>
      <c r="B2170" s="28" t="s">
        <v>5</v>
      </c>
      <c r="C2170" s="28" t="s">
        <v>1877</v>
      </c>
      <c r="D2170" s="28"/>
      <c r="E2170" s="28"/>
      <c r="F2170" s="28"/>
      <c r="G2170" s="28"/>
      <c r="H2170" s="216" t="s">
        <v>2</v>
      </c>
      <c r="I2170" s="31" t="s">
        <v>1</v>
      </c>
      <c r="J2170" s="216" t="s">
        <v>2</v>
      </c>
      <c r="K2170" s="28"/>
      <c r="L2170" s="33"/>
    </row>
    <row r="2171" spans="1:12" customFormat="1" x14ac:dyDescent="0.3">
      <c r="A2171" s="34"/>
      <c r="B2171" s="34"/>
      <c r="C2171" s="35"/>
      <c r="D2171" s="34"/>
      <c r="E2171" s="34"/>
      <c r="F2171" s="34"/>
      <c r="G2171" s="34"/>
      <c r="H2171" s="217" t="s">
        <v>3</v>
      </c>
      <c r="I2171" s="37"/>
      <c r="J2171" s="217" t="str">
        <f>IF(I2171=0,"","st")</f>
        <v/>
      </c>
      <c r="K2171" s="39"/>
      <c r="L2171" s="40" t="str">
        <f>IF($K2171="","",$I2171*$K2171)</f>
        <v/>
      </c>
    </row>
    <row r="2172" spans="1:12" customFormat="1" x14ac:dyDescent="0.3">
      <c r="A2172" s="7" t="s">
        <v>1878</v>
      </c>
      <c r="B2172" s="7" t="s">
        <v>1879</v>
      </c>
      <c r="C2172" s="41">
        <v>7200</v>
      </c>
      <c r="D2172" s="7" t="s">
        <v>1880</v>
      </c>
      <c r="E2172" s="7"/>
      <c r="F2172" s="7"/>
      <c r="G2172" s="7"/>
      <c r="H2172" s="218" t="s">
        <v>327</v>
      </c>
      <c r="I2172" s="5">
        <v>2</v>
      </c>
      <c r="J2172" s="218" t="str">
        <f>IF(I2172=0,"","st")</f>
        <v>st</v>
      </c>
      <c r="K2172" s="51"/>
      <c r="L2172" s="52" t="str">
        <f>IF($K2172="","",$I2172*$K2172)</f>
        <v/>
      </c>
    </row>
    <row r="2173" spans="1:12" customFormat="1" x14ac:dyDescent="0.3">
      <c r="A2173" s="7" t="s">
        <v>1881</v>
      </c>
      <c r="B2173" s="7" t="s">
        <v>1882</v>
      </c>
      <c r="C2173" s="41"/>
      <c r="D2173" s="7"/>
      <c r="E2173" s="7"/>
      <c r="F2173" s="7"/>
      <c r="G2173" s="7"/>
      <c r="H2173" s="218" t="s">
        <v>327</v>
      </c>
      <c r="I2173" s="5">
        <v>2</v>
      </c>
      <c r="J2173" s="218" t="str">
        <f>IF(I2173=0,"","st")</f>
        <v>st</v>
      </c>
      <c r="K2173" s="51"/>
      <c r="L2173" s="52"/>
    </row>
    <row r="2174" spans="1:12" customFormat="1" x14ac:dyDescent="0.3">
      <c r="A2174" s="7" t="s">
        <v>1883</v>
      </c>
      <c r="B2174" s="7" t="s">
        <v>1884</v>
      </c>
      <c r="C2174" s="41"/>
      <c r="D2174" s="7"/>
      <c r="E2174" s="7"/>
      <c r="F2174" s="7"/>
      <c r="G2174" s="7"/>
      <c r="H2174" s="218" t="s">
        <v>1885</v>
      </c>
      <c r="I2174" s="5">
        <v>93</v>
      </c>
      <c r="J2174" s="218" t="s">
        <v>1885</v>
      </c>
      <c r="K2174" s="51"/>
      <c r="L2174" s="52"/>
    </row>
    <row r="2175" spans="1:12" customFormat="1" x14ac:dyDescent="0.3">
      <c r="A2175" s="7" t="s">
        <v>1886</v>
      </c>
      <c r="B2175" s="7" t="s">
        <v>1887</v>
      </c>
      <c r="C2175" s="41"/>
      <c r="D2175" s="7"/>
      <c r="E2175" s="7"/>
      <c r="F2175" s="7"/>
      <c r="G2175" s="7"/>
      <c r="H2175" s="218" t="s">
        <v>10</v>
      </c>
      <c r="I2175" s="5">
        <v>1</v>
      </c>
      <c r="J2175" s="218" t="s">
        <v>10</v>
      </c>
      <c r="K2175" s="42"/>
      <c r="L2175" s="19"/>
    </row>
    <row r="2176" spans="1:12" customFormat="1" ht="15" thickBot="1" x14ac:dyDescent="0.35">
      <c r="A2176" s="73"/>
      <c r="B2176" s="73"/>
      <c r="C2176" s="73"/>
      <c r="D2176" s="73"/>
      <c r="E2176" s="73"/>
      <c r="F2176" s="73"/>
      <c r="G2176" s="73"/>
      <c r="H2176" s="220"/>
      <c r="I2176" s="77"/>
      <c r="J2176" s="220"/>
      <c r="K2176" s="7"/>
      <c r="L2176" s="19"/>
    </row>
    <row r="2177" spans="1:12" customFormat="1" x14ac:dyDescent="0.3">
      <c r="A2177" s="10">
        <v>114</v>
      </c>
      <c r="B2177" s="11" t="s">
        <v>1888</v>
      </c>
      <c r="C2177" s="12"/>
      <c r="D2177" s="12"/>
      <c r="E2177" s="12"/>
      <c r="F2177" s="12"/>
      <c r="G2177" s="12"/>
      <c r="H2177" s="219"/>
      <c r="I2177" s="13"/>
      <c r="J2177" s="219"/>
      <c r="K2177" s="12"/>
      <c r="L2177" s="15"/>
    </row>
    <row r="2178" spans="1:12" customFormat="1" ht="15" thickBot="1" x14ac:dyDescent="0.35">
      <c r="A2178" s="7"/>
      <c r="B2178" s="7"/>
      <c r="C2178" s="7"/>
      <c r="D2178" s="7"/>
      <c r="E2178" s="7"/>
      <c r="F2178" s="7"/>
      <c r="G2178" s="7"/>
      <c r="H2178" s="218"/>
      <c r="I2178" s="5"/>
      <c r="J2178" s="218"/>
      <c r="K2178" s="7"/>
      <c r="L2178" s="8"/>
    </row>
    <row r="2179" spans="1:12" customFormat="1" x14ac:dyDescent="0.3">
      <c r="A2179" s="10" t="s">
        <v>1889</v>
      </c>
      <c r="B2179" s="11" t="s">
        <v>1890</v>
      </c>
      <c r="C2179" s="12"/>
      <c r="D2179" s="12"/>
      <c r="E2179" s="12"/>
      <c r="F2179" s="12"/>
      <c r="G2179" s="12"/>
      <c r="H2179" s="219"/>
      <c r="I2179" s="13"/>
      <c r="J2179" s="219"/>
      <c r="K2179" s="12"/>
      <c r="L2179" s="15"/>
    </row>
    <row r="2180" spans="1:12" customFormat="1" ht="15" thickBot="1" x14ac:dyDescent="0.35">
      <c r="A2180" s="7"/>
      <c r="B2180" s="7"/>
      <c r="C2180" s="7"/>
      <c r="D2180" s="7"/>
      <c r="E2180" s="7"/>
      <c r="F2180" s="7"/>
      <c r="G2180" s="7"/>
      <c r="H2180" s="218"/>
      <c r="I2180" s="5"/>
      <c r="J2180" s="218"/>
      <c r="K2180" s="7"/>
      <c r="L2180" s="8"/>
    </row>
    <row r="2181" spans="1:12" customFormat="1" x14ac:dyDescent="0.3">
      <c r="A2181" s="10" t="s">
        <v>1891</v>
      </c>
      <c r="B2181" s="11" t="s">
        <v>1892</v>
      </c>
      <c r="C2181" s="12"/>
      <c r="D2181" s="12"/>
      <c r="E2181" s="12"/>
      <c r="F2181" s="12"/>
      <c r="G2181" s="12"/>
      <c r="H2181" s="219"/>
      <c r="I2181" s="13"/>
      <c r="J2181" s="219"/>
      <c r="K2181" s="12"/>
      <c r="L2181" s="15"/>
    </row>
    <row r="2182" spans="1:12" customFormat="1" x14ac:dyDescent="0.3">
      <c r="A2182" s="73"/>
      <c r="B2182" s="73"/>
      <c r="C2182" s="73"/>
      <c r="D2182" s="73"/>
      <c r="E2182" s="73"/>
      <c r="F2182" s="73"/>
      <c r="G2182" s="73"/>
      <c r="H2182" s="220"/>
      <c r="I2182" s="77"/>
      <c r="J2182" s="220"/>
      <c r="K2182" s="7"/>
      <c r="L2182" s="19"/>
    </row>
    <row r="2183" spans="1:12" customFormat="1" x14ac:dyDescent="0.3">
      <c r="A2183" s="43" t="s">
        <v>1893</v>
      </c>
      <c r="B2183" s="44" t="s">
        <v>1894</v>
      </c>
      <c r="C2183" s="45"/>
      <c r="D2183" s="45"/>
      <c r="E2183" s="46"/>
      <c r="F2183" s="45"/>
      <c r="G2183" s="45"/>
      <c r="H2183" s="221"/>
      <c r="I2183" s="47"/>
      <c r="J2183" s="221"/>
      <c r="K2183" s="45"/>
      <c r="L2183" s="49"/>
    </row>
    <row r="2184" spans="1:12" customFormat="1" x14ac:dyDescent="0.3">
      <c r="A2184" s="27" t="s">
        <v>4</v>
      </c>
      <c r="B2184" s="28" t="s">
        <v>5</v>
      </c>
      <c r="C2184" s="29"/>
      <c r="D2184" s="28"/>
      <c r="E2184" s="28"/>
      <c r="F2184" s="28"/>
      <c r="G2184" s="28"/>
      <c r="H2184" s="216" t="s">
        <v>2</v>
      </c>
      <c r="I2184" s="31" t="s">
        <v>1854</v>
      </c>
      <c r="J2184" s="216" t="s">
        <v>2</v>
      </c>
      <c r="K2184" s="28"/>
      <c r="L2184" s="33"/>
    </row>
    <row r="2185" spans="1:12" customFormat="1" x14ac:dyDescent="0.3">
      <c r="A2185" s="34"/>
      <c r="B2185" s="34"/>
      <c r="C2185" s="35"/>
      <c r="D2185" s="34"/>
      <c r="E2185" s="34"/>
      <c r="F2185" s="34"/>
      <c r="G2185" s="34"/>
      <c r="H2185" s="217" t="s">
        <v>3</v>
      </c>
      <c r="I2185" s="37"/>
      <c r="J2185" s="217" t="str">
        <f>IF(I2185=0,"","m²")</f>
        <v/>
      </c>
      <c r="K2185" s="39"/>
      <c r="L2185" s="40" t="str">
        <f>IF($K2185="","",$I2185*$K2185)</f>
        <v/>
      </c>
    </row>
    <row r="2186" spans="1:12" customFormat="1" x14ac:dyDescent="0.3">
      <c r="A2186" s="7" t="s">
        <v>1893</v>
      </c>
      <c r="B2186" s="7" t="s">
        <v>1895</v>
      </c>
      <c r="C2186" s="41"/>
      <c r="D2186" s="7"/>
      <c r="E2186" s="7"/>
      <c r="F2186" s="7"/>
      <c r="G2186" s="7"/>
      <c r="H2186" s="218" t="s">
        <v>1885</v>
      </c>
      <c r="I2186" s="5">
        <v>25</v>
      </c>
      <c r="J2186" s="218" t="str">
        <f>IF(I2186=0,"","m²")</f>
        <v>m²</v>
      </c>
      <c r="K2186" s="51"/>
      <c r="L2186" s="52" t="str">
        <f>IF($K2186="","",$I2186*$K2186)</f>
        <v/>
      </c>
    </row>
    <row r="2187" spans="1:12" customFormat="1" x14ac:dyDescent="0.3">
      <c r="A2187" s="7"/>
      <c r="B2187" s="7"/>
      <c r="C2187" s="41"/>
      <c r="D2187" s="7"/>
      <c r="E2187" s="7"/>
      <c r="F2187" s="7"/>
      <c r="G2187" s="7"/>
      <c r="H2187" s="218" t="s">
        <v>3</v>
      </c>
      <c r="I2187" s="5"/>
      <c r="J2187" s="218" t="s">
        <v>3</v>
      </c>
      <c r="K2187" s="42"/>
      <c r="L2187" s="19"/>
    </row>
    <row r="2188" spans="1:12" customFormat="1" x14ac:dyDescent="0.3">
      <c r="A2188" s="73"/>
      <c r="B2188" s="73"/>
      <c r="C2188" s="73"/>
      <c r="D2188" s="73"/>
      <c r="E2188" s="73"/>
      <c r="F2188" s="73"/>
      <c r="G2188" s="73"/>
      <c r="H2188" s="220"/>
      <c r="I2188" s="77"/>
      <c r="J2188" s="220"/>
      <c r="K2188" s="7"/>
      <c r="L2188" s="19"/>
    </row>
    <row r="2189" spans="1:12" customFormat="1" x14ac:dyDescent="0.3">
      <c r="A2189" s="43" t="s">
        <v>1896</v>
      </c>
      <c r="B2189" s="44" t="s">
        <v>1897</v>
      </c>
      <c r="C2189" s="45"/>
      <c r="D2189" s="45"/>
      <c r="E2189" s="46"/>
      <c r="F2189" s="45"/>
      <c r="G2189" s="45"/>
      <c r="H2189" s="221"/>
      <c r="I2189" s="47"/>
      <c r="J2189" s="221"/>
      <c r="K2189" s="45"/>
      <c r="L2189" s="49"/>
    </row>
    <row r="2190" spans="1:12" customFormat="1" x14ac:dyDescent="0.3">
      <c r="A2190" s="27" t="s">
        <v>4</v>
      </c>
      <c r="B2190" s="28" t="s">
        <v>5</v>
      </c>
      <c r="C2190" s="29"/>
      <c r="D2190" s="28"/>
      <c r="E2190" s="28"/>
      <c r="F2190" s="28"/>
      <c r="G2190" s="28"/>
      <c r="H2190" s="216" t="s">
        <v>2</v>
      </c>
      <c r="I2190" s="31" t="s">
        <v>1854</v>
      </c>
      <c r="J2190" s="216" t="s">
        <v>2</v>
      </c>
      <c r="K2190" s="28"/>
      <c r="L2190" s="33"/>
    </row>
    <row r="2191" spans="1:12" customFormat="1" x14ac:dyDescent="0.3">
      <c r="A2191" s="34"/>
      <c r="B2191" s="34"/>
      <c r="C2191" s="35"/>
      <c r="D2191" s="34"/>
      <c r="E2191" s="34"/>
      <c r="F2191" s="34"/>
      <c r="G2191" s="34"/>
      <c r="H2191" s="217" t="s">
        <v>3</v>
      </c>
      <c r="I2191" s="37"/>
      <c r="J2191" s="217" t="str">
        <f>IF(I2191=0,"","m²")</f>
        <v/>
      </c>
      <c r="K2191" s="39"/>
      <c r="L2191" s="40" t="str">
        <f>IF($K2191="","",$I2191*$K2191)</f>
        <v/>
      </c>
    </row>
    <row r="2192" spans="1:12" customFormat="1" x14ac:dyDescent="0.3">
      <c r="A2192" s="7" t="s">
        <v>1896</v>
      </c>
      <c r="B2192" s="7" t="s">
        <v>1898</v>
      </c>
      <c r="C2192" s="41"/>
      <c r="D2192" s="7"/>
      <c r="E2192" s="7"/>
      <c r="F2192" s="7"/>
      <c r="G2192" s="7"/>
      <c r="H2192" s="218" t="s">
        <v>1885</v>
      </c>
      <c r="I2192" s="5">
        <v>474</v>
      </c>
      <c r="J2192" s="218" t="str">
        <f>IF(I2192=0,"","m²")</f>
        <v>m²</v>
      </c>
      <c r="K2192" s="51"/>
      <c r="L2192" s="52" t="str">
        <f>IF($K2192="","",$I2192*$K2192)</f>
        <v/>
      </c>
    </row>
    <row r="2193" spans="1:12" customFormat="1" x14ac:dyDescent="0.3">
      <c r="A2193" s="7"/>
      <c r="B2193" s="7"/>
      <c r="C2193" s="41"/>
      <c r="D2193" s="7"/>
      <c r="E2193" s="7"/>
      <c r="F2193" s="7"/>
      <c r="G2193" s="7"/>
      <c r="H2193" s="218" t="s">
        <v>3</v>
      </c>
      <c r="I2193" s="5"/>
      <c r="J2193" s="218" t="s">
        <v>3</v>
      </c>
      <c r="K2193" s="42"/>
      <c r="L2193" s="19"/>
    </row>
    <row r="2194" spans="1:12" customFormat="1" x14ac:dyDescent="0.3">
      <c r="A2194" s="73"/>
      <c r="B2194" s="73"/>
      <c r="C2194" s="73"/>
      <c r="D2194" s="73"/>
      <c r="E2194" s="73"/>
      <c r="F2194" s="73"/>
      <c r="G2194" s="73"/>
      <c r="H2194" s="220"/>
      <c r="I2194" s="77"/>
      <c r="J2194" s="220"/>
      <c r="K2194" s="7"/>
      <c r="L2194" s="19"/>
    </row>
    <row r="2195" spans="1:12" customFormat="1" x14ac:dyDescent="0.3">
      <c r="A2195" s="20" t="s">
        <v>1899</v>
      </c>
      <c r="B2195" s="21" t="s">
        <v>1900</v>
      </c>
      <c r="C2195" s="22"/>
      <c r="D2195" s="22"/>
      <c r="E2195" s="23"/>
      <c r="F2195" s="22"/>
      <c r="G2195" s="22"/>
      <c r="H2195" s="221"/>
      <c r="I2195" s="24"/>
      <c r="J2195" s="221"/>
      <c r="K2195" s="22"/>
      <c r="L2195" s="66"/>
    </row>
    <row r="2196" spans="1:12" customFormat="1" x14ac:dyDescent="0.3">
      <c r="A2196" s="27"/>
      <c r="B2196" s="28"/>
      <c r="C2196" s="29"/>
      <c r="D2196" s="28"/>
      <c r="E2196" s="28"/>
      <c r="F2196" s="28"/>
      <c r="G2196" s="28"/>
      <c r="H2196" s="216" t="s">
        <v>2</v>
      </c>
      <c r="I2196" s="31" t="s">
        <v>1854</v>
      </c>
      <c r="J2196" s="216" t="s">
        <v>2</v>
      </c>
      <c r="K2196" s="28"/>
      <c r="L2196" s="33"/>
    </row>
    <row r="2197" spans="1:12" customFormat="1" x14ac:dyDescent="0.3">
      <c r="A2197" s="34"/>
      <c r="B2197" s="34"/>
      <c r="C2197" s="35"/>
      <c r="D2197" s="34"/>
      <c r="E2197" s="34"/>
      <c r="F2197" s="34"/>
      <c r="G2197" s="34"/>
      <c r="H2197" s="217" t="s">
        <v>3</v>
      </c>
      <c r="I2197" s="37"/>
      <c r="J2197" s="217" t="str">
        <f>IF(I2197=0,"","m²")</f>
        <v/>
      </c>
      <c r="K2197" s="39"/>
      <c r="L2197" s="40" t="str">
        <f>IF($K2197="","",$I2197*$K2197)</f>
        <v/>
      </c>
    </row>
    <row r="2198" spans="1:12" customFormat="1" x14ac:dyDescent="0.3">
      <c r="A2198" s="7"/>
      <c r="B2198" s="7"/>
      <c r="C2198" s="41"/>
      <c r="D2198" s="7"/>
      <c r="E2198" s="7"/>
      <c r="F2198" s="7"/>
      <c r="G2198" s="7"/>
      <c r="H2198" s="218" t="s">
        <v>1885</v>
      </c>
      <c r="I2198" s="5">
        <v>173</v>
      </c>
      <c r="J2198" s="218" t="str">
        <f>IF(I2198=0,"","m²")</f>
        <v>m²</v>
      </c>
      <c r="K2198" s="42"/>
      <c r="L2198" s="19"/>
    </row>
    <row r="2199" spans="1:12" customFormat="1" ht="15" thickBot="1" x14ac:dyDescent="0.35">
      <c r="A2199" s="73"/>
      <c r="B2199" s="73"/>
      <c r="C2199" s="73"/>
      <c r="D2199" s="73"/>
      <c r="E2199" s="73"/>
      <c r="F2199" s="73"/>
      <c r="G2199" s="73"/>
      <c r="H2199" s="220"/>
      <c r="I2199" s="77"/>
      <c r="J2199" s="220"/>
      <c r="K2199" s="7"/>
      <c r="L2199" s="19"/>
    </row>
    <row r="2200" spans="1:12" customFormat="1" x14ac:dyDescent="0.3">
      <c r="A2200" s="10" t="s">
        <v>1901</v>
      </c>
      <c r="B2200" s="11" t="s">
        <v>1902</v>
      </c>
      <c r="C2200" s="12"/>
      <c r="D2200" s="12"/>
      <c r="E2200" s="12"/>
      <c r="F2200" s="12"/>
      <c r="G2200" s="12"/>
      <c r="H2200" s="219"/>
      <c r="I2200" s="13"/>
      <c r="J2200" s="219"/>
      <c r="K2200" s="12"/>
      <c r="L2200" s="15"/>
    </row>
    <row r="2201" spans="1:12" customFormat="1" x14ac:dyDescent="0.3">
      <c r="A2201" s="73"/>
      <c r="B2201" s="73"/>
      <c r="C2201" s="73"/>
      <c r="D2201" s="73"/>
      <c r="E2201" s="73"/>
      <c r="F2201" s="73"/>
      <c r="G2201" s="73"/>
      <c r="H2201" s="220"/>
      <c r="I2201" s="77"/>
      <c r="J2201" s="220"/>
      <c r="K2201" s="7"/>
      <c r="L2201" s="19"/>
    </row>
    <row r="2202" spans="1:12" customFormat="1" x14ac:dyDescent="0.3">
      <c r="A2202" s="43" t="s">
        <v>1903</v>
      </c>
      <c r="B2202" s="44" t="s">
        <v>1894</v>
      </c>
      <c r="C2202" s="45"/>
      <c r="D2202" s="45"/>
      <c r="E2202" s="46"/>
      <c r="F2202" s="45"/>
      <c r="G2202" s="45"/>
      <c r="H2202" s="221"/>
      <c r="I2202" s="47"/>
      <c r="J2202" s="221"/>
      <c r="K2202" s="45"/>
      <c r="L2202" s="49"/>
    </row>
    <row r="2203" spans="1:12" customFormat="1" x14ac:dyDescent="0.3">
      <c r="A2203" s="27" t="s">
        <v>4</v>
      </c>
      <c r="B2203" s="28" t="s">
        <v>5</v>
      </c>
      <c r="C2203" s="29"/>
      <c r="D2203" s="28" t="s">
        <v>1645</v>
      </c>
      <c r="E2203" s="28"/>
      <c r="F2203" s="28"/>
      <c r="G2203" s="28"/>
      <c r="H2203" s="216" t="s">
        <v>2</v>
      </c>
      <c r="I2203" s="31" t="s">
        <v>6</v>
      </c>
      <c r="J2203" s="216" t="s">
        <v>2</v>
      </c>
      <c r="K2203" s="28"/>
      <c r="L2203" s="33"/>
    </row>
    <row r="2204" spans="1:12" customFormat="1" x14ac:dyDescent="0.3">
      <c r="A2204" s="34"/>
      <c r="B2204" s="34"/>
      <c r="C2204" s="35"/>
      <c r="D2204" s="34"/>
      <c r="E2204" s="34"/>
      <c r="F2204" s="34"/>
      <c r="G2204" s="34"/>
      <c r="H2204" s="217" t="s">
        <v>3</v>
      </c>
      <c r="I2204" s="37"/>
      <c r="J2204" s="217" t="str">
        <f>IF(I2204=0,"","m")</f>
        <v/>
      </c>
      <c r="K2204" s="39"/>
      <c r="L2204" s="40" t="str">
        <f>IF($K2204="","",$I2204*$K2204)</f>
        <v/>
      </c>
    </row>
    <row r="2205" spans="1:12" customFormat="1" x14ac:dyDescent="0.3">
      <c r="A2205" s="7" t="s">
        <v>1903</v>
      </c>
      <c r="B2205" s="7" t="s">
        <v>1904</v>
      </c>
      <c r="C2205" s="41"/>
      <c r="D2205" s="7" t="s">
        <v>1905</v>
      </c>
      <c r="E2205" s="7"/>
      <c r="F2205" s="7"/>
      <c r="G2205" s="7"/>
      <c r="H2205" s="218" t="s">
        <v>338</v>
      </c>
      <c r="I2205" s="5">
        <v>864</v>
      </c>
      <c r="J2205" s="218" t="str">
        <f t="shared" ref="J2205:J2212" si="106">IF(I2205=0,"","m")</f>
        <v>m</v>
      </c>
      <c r="K2205" s="51"/>
      <c r="L2205" s="52" t="str">
        <f t="shared" ref="L2205:L2211" si="107">IF($K2205="","",$I2205*$K2205)</f>
        <v/>
      </c>
    </row>
    <row r="2206" spans="1:12" customFormat="1" x14ac:dyDescent="0.3">
      <c r="A2206" s="7" t="s">
        <v>1903</v>
      </c>
      <c r="B2206" s="7" t="s">
        <v>1904</v>
      </c>
      <c r="C2206" s="41"/>
      <c r="D2206" s="7" t="s">
        <v>1905</v>
      </c>
      <c r="E2206" s="7" t="s">
        <v>1906</v>
      </c>
      <c r="F2206" s="7"/>
      <c r="G2206" s="7"/>
      <c r="H2206" s="218" t="s">
        <v>338</v>
      </c>
      <c r="I2206" s="5">
        <v>45</v>
      </c>
      <c r="J2206" s="218" t="str">
        <f t="shared" si="106"/>
        <v>m</v>
      </c>
      <c r="K2206" s="51"/>
      <c r="L2206" s="52" t="str">
        <f t="shared" si="107"/>
        <v/>
      </c>
    </row>
    <row r="2207" spans="1:12" customFormat="1" x14ac:dyDescent="0.3">
      <c r="A2207" s="7" t="s">
        <v>1903</v>
      </c>
      <c r="B2207" s="7" t="s">
        <v>1904</v>
      </c>
      <c r="C2207" s="41"/>
      <c r="D2207" s="7" t="s">
        <v>1907</v>
      </c>
      <c r="E2207" s="7"/>
      <c r="F2207" s="7"/>
      <c r="G2207" s="7"/>
      <c r="H2207" s="218" t="s">
        <v>338</v>
      </c>
      <c r="I2207" s="5">
        <v>93</v>
      </c>
      <c r="J2207" s="218" t="str">
        <f t="shared" si="106"/>
        <v>m</v>
      </c>
      <c r="K2207" s="51"/>
      <c r="L2207" s="52" t="str">
        <f t="shared" si="107"/>
        <v/>
      </c>
    </row>
    <row r="2208" spans="1:12" customFormat="1" x14ac:dyDescent="0.3">
      <c r="A2208" s="7" t="s">
        <v>1903</v>
      </c>
      <c r="B2208" s="7" t="s">
        <v>1904</v>
      </c>
      <c r="C2208" s="41"/>
      <c r="D2208" s="7" t="s">
        <v>1908</v>
      </c>
      <c r="E2208" s="7"/>
      <c r="F2208" s="7"/>
      <c r="G2208" s="7"/>
      <c r="H2208" s="218" t="s">
        <v>338</v>
      </c>
      <c r="I2208" s="5">
        <v>277</v>
      </c>
      <c r="J2208" s="218" t="str">
        <f t="shared" si="106"/>
        <v>m</v>
      </c>
      <c r="K2208" s="51"/>
      <c r="L2208" s="52" t="str">
        <f t="shared" si="107"/>
        <v/>
      </c>
    </row>
    <row r="2209" spans="1:12" customFormat="1" x14ac:dyDescent="0.3">
      <c r="A2209" s="7" t="s">
        <v>1903</v>
      </c>
      <c r="B2209" s="7" t="s">
        <v>1904</v>
      </c>
      <c r="C2209" s="41"/>
      <c r="D2209" s="7" t="s">
        <v>1909</v>
      </c>
      <c r="E2209" s="7"/>
      <c r="F2209" s="7"/>
      <c r="G2209" s="7"/>
      <c r="H2209" s="218" t="s">
        <v>338</v>
      </c>
      <c r="I2209" s="5">
        <v>137</v>
      </c>
      <c r="J2209" s="218" t="str">
        <f t="shared" si="106"/>
        <v>m</v>
      </c>
      <c r="K2209" s="51"/>
      <c r="L2209" s="52" t="str">
        <f t="shared" si="107"/>
        <v/>
      </c>
    </row>
    <row r="2210" spans="1:12" customFormat="1" x14ac:dyDescent="0.3">
      <c r="A2210" s="7" t="s">
        <v>1903</v>
      </c>
      <c r="B2210" s="7" t="s">
        <v>1904</v>
      </c>
      <c r="C2210" s="41"/>
      <c r="D2210" s="7" t="s">
        <v>1910</v>
      </c>
      <c r="E2210" s="7"/>
      <c r="F2210" s="7"/>
      <c r="G2210" s="7"/>
      <c r="H2210" s="218" t="s">
        <v>338</v>
      </c>
      <c r="I2210" s="5">
        <v>74</v>
      </c>
      <c r="J2210" s="218" t="str">
        <f t="shared" si="106"/>
        <v>m</v>
      </c>
      <c r="K2210" s="51"/>
      <c r="L2210" s="52" t="str">
        <f t="shared" si="107"/>
        <v/>
      </c>
    </row>
    <row r="2211" spans="1:12" customFormat="1" x14ac:dyDescent="0.3">
      <c r="A2211" s="7" t="s">
        <v>1903</v>
      </c>
      <c r="B2211" s="7" t="s">
        <v>1904</v>
      </c>
      <c r="C2211" s="41"/>
      <c r="D2211" s="7" t="s">
        <v>1911</v>
      </c>
      <c r="E2211" s="7"/>
      <c r="F2211" s="7"/>
      <c r="G2211" s="7"/>
      <c r="H2211" s="218" t="s">
        <v>338</v>
      </c>
      <c r="I2211" s="5">
        <v>33</v>
      </c>
      <c r="J2211" s="218" t="str">
        <f t="shared" si="106"/>
        <v>m</v>
      </c>
      <c r="K2211" s="51"/>
      <c r="L2211" s="52" t="str">
        <f t="shared" si="107"/>
        <v/>
      </c>
    </row>
    <row r="2212" spans="1:12" customFormat="1" x14ac:dyDescent="0.3">
      <c r="A2212" s="7" t="s">
        <v>1903</v>
      </c>
      <c r="B2212" s="7" t="s">
        <v>1904</v>
      </c>
      <c r="C2212" s="41"/>
      <c r="D2212" s="7" t="s">
        <v>11</v>
      </c>
      <c r="E2212" s="7"/>
      <c r="F2212" s="7"/>
      <c r="G2212" s="7"/>
      <c r="H2212" s="218" t="s">
        <v>338</v>
      </c>
      <c r="I2212" s="5">
        <v>1</v>
      </c>
      <c r="J2212" s="218" t="str">
        <f t="shared" si="106"/>
        <v>m</v>
      </c>
      <c r="K2212" s="42"/>
      <c r="L2212" s="19"/>
    </row>
    <row r="2213" spans="1:12" customFormat="1" x14ac:dyDescent="0.3">
      <c r="A2213" s="73"/>
      <c r="B2213" s="73"/>
      <c r="C2213" s="73"/>
      <c r="D2213" s="73"/>
      <c r="E2213" s="73"/>
      <c r="F2213" s="73"/>
      <c r="G2213" s="73"/>
      <c r="H2213" s="218"/>
      <c r="I2213" s="5"/>
      <c r="J2213" s="218"/>
      <c r="K2213" s="7"/>
      <c r="L2213" s="19"/>
    </row>
    <row r="2214" spans="1:12" customFormat="1" x14ac:dyDescent="0.3">
      <c r="A2214" s="73"/>
      <c r="B2214" s="73"/>
      <c r="C2214" s="73"/>
      <c r="D2214" s="73"/>
      <c r="E2214" s="73"/>
      <c r="F2214" s="73"/>
      <c r="G2214" s="73"/>
      <c r="H2214" s="220"/>
      <c r="I2214" s="77"/>
      <c r="J2214" s="220"/>
      <c r="K2214" s="7"/>
      <c r="L2214" s="19"/>
    </row>
    <row r="2215" spans="1:12" customFormat="1" x14ac:dyDescent="0.3">
      <c r="A2215" s="43" t="s">
        <v>1912</v>
      </c>
      <c r="B2215" s="44" t="s">
        <v>1897</v>
      </c>
      <c r="C2215" s="45"/>
      <c r="D2215" s="45"/>
      <c r="E2215" s="46"/>
      <c r="F2215" s="45"/>
      <c r="G2215" s="45"/>
      <c r="H2215" s="221"/>
      <c r="I2215" s="47"/>
      <c r="J2215" s="221"/>
      <c r="K2215" s="45"/>
      <c r="L2215" s="49"/>
    </row>
    <row r="2216" spans="1:12" customFormat="1" x14ac:dyDescent="0.3">
      <c r="A2216" s="27" t="s">
        <v>4</v>
      </c>
      <c r="B2216" s="28" t="s">
        <v>5</v>
      </c>
      <c r="C2216" s="29"/>
      <c r="D2216" s="28" t="s">
        <v>1645</v>
      </c>
      <c r="E2216" s="28"/>
      <c r="F2216" s="28"/>
      <c r="G2216" s="28"/>
      <c r="H2216" s="216" t="s">
        <v>2</v>
      </c>
      <c r="I2216" s="31" t="s">
        <v>6</v>
      </c>
      <c r="J2216" s="216" t="s">
        <v>2</v>
      </c>
      <c r="K2216" s="28"/>
      <c r="L2216" s="33"/>
    </row>
    <row r="2217" spans="1:12" customFormat="1" x14ac:dyDescent="0.3">
      <c r="A2217" s="34"/>
      <c r="B2217" s="34"/>
      <c r="C2217" s="35"/>
      <c r="D2217" s="34"/>
      <c r="E2217" s="34"/>
      <c r="F2217" s="34"/>
      <c r="G2217" s="34"/>
      <c r="H2217" s="217" t="s">
        <v>3</v>
      </c>
      <c r="I2217" s="37"/>
      <c r="J2217" s="217" t="str">
        <f>IF(I2217=0,"","m")</f>
        <v/>
      </c>
      <c r="K2217" s="39"/>
      <c r="L2217" s="40" t="str">
        <f>IF($K2217="","",$I2217*$K2217)</f>
        <v/>
      </c>
    </row>
    <row r="2218" spans="1:12" customFormat="1" x14ac:dyDescent="0.3">
      <c r="A2218" s="7" t="s">
        <v>1912</v>
      </c>
      <c r="B2218" s="7" t="s">
        <v>1913</v>
      </c>
      <c r="C2218" s="41"/>
      <c r="D2218" s="7" t="s">
        <v>1905</v>
      </c>
      <c r="E2218" s="7"/>
      <c r="F2218" s="7"/>
      <c r="G2218" s="7"/>
      <c r="H2218" s="218" t="s">
        <v>338</v>
      </c>
      <c r="I2218" s="5">
        <v>87</v>
      </c>
      <c r="J2218" s="218" t="str">
        <f t="shared" ref="J2218:J2225" si="108">IF(I2218=0,"","m")</f>
        <v>m</v>
      </c>
      <c r="K2218" s="51"/>
      <c r="L2218" s="52" t="str">
        <f t="shared" ref="L2218:L2225" si="109">IF($K2218="","",$I2218*$K2218)</f>
        <v/>
      </c>
    </row>
    <row r="2219" spans="1:12" customFormat="1" x14ac:dyDescent="0.3">
      <c r="A2219" s="7" t="s">
        <v>1912</v>
      </c>
      <c r="B2219" s="7" t="s">
        <v>1913</v>
      </c>
      <c r="C2219" s="41"/>
      <c r="D2219" s="7" t="s">
        <v>1907</v>
      </c>
      <c r="E2219" s="7"/>
      <c r="F2219" s="7"/>
      <c r="G2219" s="7"/>
      <c r="H2219" s="218" t="s">
        <v>338</v>
      </c>
      <c r="I2219" s="5">
        <v>81</v>
      </c>
      <c r="J2219" s="218" t="str">
        <f t="shared" si="108"/>
        <v>m</v>
      </c>
      <c r="K2219" s="51"/>
      <c r="L2219" s="52" t="str">
        <f t="shared" si="109"/>
        <v/>
      </c>
    </row>
    <row r="2220" spans="1:12" customFormat="1" x14ac:dyDescent="0.3">
      <c r="A2220" s="7" t="s">
        <v>1912</v>
      </c>
      <c r="B2220" s="7" t="s">
        <v>1913</v>
      </c>
      <c r="C2220" s="41"/>
      <c r="D2220" s="7" t="s">
        <v>1908</v>
      </c>
      <c r="E2220" s="7"/>
      <c r="F2220" s="7"/>
      <c r="G2220" s="7"/>
      <c r="H2220" s="218" t="s">
        <v>338</v>
      </c>
      <c r="I2220" s="5">
        <v>110</v>
      </c>
      <c r="J2220" s="218" t="str">
        <f t="shared" si="108"/>
        <v>m</v>
      </c>
      <c r="K2220" s="51"/>
      <c r="L2220" s="52" t="str">
        <f t="shared" si="109"/>
        <v/>
      </c>
    </row>
    <row r="2221" spans="1:12" customFormat="1" x14ac:dyDescent="0.3">
      <c r="A2221" s="7" t="s">
        <v>1912</v>
      </c>
      <c r="B2221" s="7" t="s">
        <v>1913</v>
      </c>
      <c r="C2221" s="41"/>
      <c r="D2221" s="7" t="s">
        <v>1909</v>
      </c>
      <c r="E2221" s="7"/>
      <c r="F2221" s="7"/>
      <c r="G2221" s="7"/>
      <c r="H2221" s="218" t="s">
        <v>338</v>
      </c>
      <c r="I2221" s="5">
        <v>170</v>
      </c>
      <c r="J2221" s="218" t="str">
        <f t="shared" si="108"/>
        <v>m</v>
      </c>
      <c r="K2221" s="51"/>
      <c r="L2221" s="52" t="str">
        <f t="shared" si="109"/>
        <v/>
      </c>
    </row>
    <row r="2222" spans="1:12" customFormat="1" x14ac:dyDescent="0.3">
      <c r="A2222" s="7" t="s">
        <v>1912</v>
      </c>
      <c r="B2222" s="7" t="s">
        <v>1913</v>
      </c>
      <c r="C2222" s="41"/>
      <c r="D2222" s="7" t="s">
        <v>1910</v>
      </c>
      <c r="E2222" s="7"/>
      <c r="F2222" s="7"/>
      <c r="G2222" s="7"/>
      <c r="H2222" s="218" t="s">
        <v>338</v>
      </c>
      <c r="I2222" s="5">
        <v>98</v>
      </c>
      <c r="J2222" s="218" t="str">
        <f t="shared" si="108"/>
        <v>m</v>
      </c>
      <c r="K2222" s="51"/>
      <c r="L2222" s="52" t="str">
        <f t="shared" si="109"/>
        <v/>
      </c>
    </row>
    <row r="2223" spans="1:12" customFormat="1" x14ac:dyDescent="0.3">
      <c r="A2223" s="7" t="s">
        <v>1912</v>
      </c>
      <c r="B2223" s="7" t="s">
        <v>1913</v>
      </c>
      <c r="C2223" s="41"/>
      <c r="D2223" s="7" t="s">
        <v>1911</v>
      </c>
      <c r="E2223" s="7"/>
      <c r="F2223" s="7"/>
      <c r="G2223" s="7"/>
      <c r="H2223" s="218" t="s">
        <v>338</v>
      </c>
      <c r="I2223" s="5">
        <v>39</v>
      </c>
      <c r="J2223" s="218" t="str">
        <f t="shared" si="108"/>
        <v>m</v>
      </c>
      <c r="K2223" s="51"/>
      <c r="L2223" s="52" t="str">
        <f t="shared" si="109"/>
        <v/>
      </c>
    </row>
    <row r="2224" spans="1:12" customFormat="1" x14ac:dyDescent="0.3">
      <c r="A2224" s="7" t="s">
        <v>1912</v>
      </c>
      <c r="B2224" s="7" t="s">
        <v>1913</v>
      </c>
      <c r="C2224" s="41"/>
      <c r="D2224" s="7" t="s">
        <v>1914</v>
      </c>
      <c r="E2224" s="7"/>
      <c r="F2224" s="7"/>
      <c r="G2224" s="7"/>
      <c r="H2224" s="218" t="s">
        <v>338</v>
      </c>
      <c r="I2224" s="5">
        <v>6</v>
      </c>
      <c r="J2224" s="218" t="str">
        <f t="shared" si="108"/>
        <v>m</v>
      </c>
      <c r="K2224" s="51"/>
      <c r="L2224" s="52" t="str">
        <f t="shared" si="109"/>
        <v/>
      </c>
    </row>
    <row r="2225" spans="1:12" customFormat="1" x14ac:dyDescent="0.3">
      <c r="A2225" s="7" t="s">
        <v>1912</v>
      </c>
      <c r="B2225" s="7" t="s">
        <v>1913</v>
      </c>
      <c r="C2225" s="41"/>
      <c r="D2225" s="7" t="s">
        <v>11</v>
      </c>
      <c r="E2225" s="7"/>
      <c r="F2225" s="7"/>
      <c r="G2225" s="7"/>
      <c r="H2225" s="218" t="s">
        <v>338</v>
      </c>
      <c r="I2225" s="5">
        <v>9</v>
      </c>
      <c r="J2225" s="218" t="str">
        <f t="shared" si="108"/>
        <v>m</v>
      </c>
      <c r="K2225" s="51"/>
      <c r="L2225" s="52" t="str">
        <f t="shared" si="109"/>
        <v/>
      </c>
    </row>
    <row r="2226" spans="1:12" customFormat="1" x14ac:dyDescent="0.3">
      <c r="A2226" s="7"/>
      <c r="B2226" s="7"/>
      <c r="C2226" s="41"/>
      <c r="D2226" s="7"/>
      <c r="E2226" s="7"/>
      <c r="F2226" s="7"/>
      <c r="G2226" s="7"/>
      <c r="H2226" s="218" t="s">
        <v>3</v>
      </c>
      <c r="I2226" s="5"/>
      <c r="J2226" s="218" t="s">
        <v>3</v>
      </c>
      <c r="K2226" s="42"/>
      <c r="L2226" s="19"/>
    </row>
    <row r="2227" spans="1:12" customFormat="1" x14ac:dyDescent="0.3">
      <c r="A2227" s="73"/>
      <c r="B2227" s="73"/>
      <c r="C2227" s="73"/>
      <c r="D2227" s="73"/>
      <c r="E2227" s="73"/>
      <c r="F2227" s="73"/>
      <c r="G2227" s="73"/>
      <c r="H2227" s="218"/>
      <c r="I2227" s="5"/>
      <c r="J2227" s="218"/>
      <c r="K2227" s="7"/>
      <c r="L2227" s="19"/>
    </row>
    <row r="2228" spans="1:12" customFormat="1" x14ac:dyDescent="0.3">
      <c r="A2228" s="73"/>
      <c r="B2228" s="73"/>
      <c r="C2228" s="73"/>
      <c r="D2228" s="73"/>
      <c r="E2228" s="73"/>
      <c r="F2228" s="73"/>
      <c r="G2228" s="73"/>
      <c r="H2228" s="220"/>
      <c r="I2228" s="77"/>
      <c r="J2228" s="220"/>
      <c r="K2228" s="7"/>
      <c r="L2228" s="19"/>
    </row>
    <row r="2229" spans="1:12" customFormat="1" x14ac:dyDescent="0.3">
      <c r="A2229" s="20" t="s">
        <v>1915</v>
      </c>
      <c r="B2229" s="21" t="s">
        <v>1916</v>
      </c>
      <c r="C2229" s="22"/>
      <c r="D2229" s="22"/>
      <c r="E2229" s="23"/>
      <c r="F2229" s="22"/>
      <c r="G2229" s="22"/>
      <c r="H2229" s="221"/>
      <c r="I2229" s="24"/>
      <c r="J2229" s="221"/>
      <c r="K2229" s="22"/>
      <c r="L2229" s="66"/>
    </row>
    <row r="2230" spans="1:12" customFormat="1" x14ac:dyDescent="0.3">
      <c r="A2230" s="27"/>
      <c r="B2230" s="28"/>
      <c r="C2230" s="29"/>
      <c r="D2230" s="28"/>
      <c r="E2230" s="28"/>
      <c r="F2230" s="28"/>
      <c r="G2230" s="28"/>
      <c r="H2230" s="216" t="s">
        <v>2</v>
      </c>
      <c r="I2230" s="31" t="s">
        <v>6</v>
      </c>
      <c r="J2230" s="216" t="s">
        <v>2</v>
      </c>
      <c r="K2230" s="28"/>
      <c r="L2230" s="33"/>
    </row>
    <row r="2231" spans="1:12" customFormat="1" x14ac:dyDescent="0.3">
      <c r="A2231" s="34"/>
      <c r="B2231" s="34"/>
      <c r="C2231" s="35"/>
      <c r="D2231" s="34"/>
      <c r="E2231" s="34"/>
      <c r="F2231" s="34"/>
      <c r="G2231" s="34"/>
      <c r="H2231" s="217" t="s">
        <v>3</v>
      </c>
      <c r="I2231" s="37"/>
      <c r="J2231" s="217" t="str">
        <f>IF(I2231=0,"","m")</f>
        <v/>
      </c>
      <c r="K2231" s="39"/>
      <c r="L2231" s="40" t="str">
        <f>IF($K2231="","",$I2231*$K2231)</f>
        <v/>
      </c>
    </row>
    <row r="2232" spans="1:12" customFormat="1" x14ac:dyDescent="0.3">
      <c r="A2232" s="7"/>
      <c r="B2232" s="7"/>
      <c r="C2232" s="41"/>
      <c r="D2232" s="7" t="s">
        <v>1917</v>
      </c>
      <c r="E2232" s="7"/>
      <c r="F2232" s="7"/>
      <c r="G2232" s="7"/>
      <c r="H2232" s="218" t="s">
        <v>338</v>
      </c>
      <c r="I2232" s="5">
        <v>35</v>
      </c>
      <c r="J2232" s="218" t="str">
        <f t="shared" ref="J2232" si="110">IF(I2232=0,"","m")</f>
        <v>m</v>
      </c>
      <c r="K2232" s="42"/>
      <c r="L2232" s="19"/>
    </row>
    <row r="2233" spans="1:12" customFormat="1" x14ac:dyDescent="0.3">
      <c r="A2233" s="73"/>
      <c r="B2233" s="73"/>
      <c r="C2233" s="73"/>
      <c r="D2233" s="73"/>
      <c r="E2233" s="73"/>
      <c r="F2233" s="73"/>
      <c r="G2233" s="73"/>
      <c r="H2233" s="218"/>
      <c r="I2233" s="5"/>
      <c r="J2233" s="218"/>
      <c r="K2233" s="7"/>
      <c r="L2233" s="19"/>
    </row>
    <row r="2234" spans="1:12" customFormat="1" ht="15" thickBot="1" x14ac:dyDescent="0.35">
      <c r="A2234" s="7"/>
      <c r="B2234" s="7"/>
      <c r="C2234" s="7"/>
      <c r="D2234" s="7"/>
      <c r="E2234" s="7"/>
      <c r="F2234" s="7"/>
      <c r="G2234" s="7"/>
      <c r="H2234" s="220"/>
      <c r="I2234" s="77"/>
      <c r="J2234" s="220"/>
      <c r="K2234" s="7"/>
      <c r="L2234" s="8"/>
    </row>
    <row r="2235" spans="1:12" customFormat="1" x14ac:dyDescent="0.3">
      <c r="A2235" s="10" t="s">
        <v>1918</v>
      </c>
      <c r="B2235" s="11" t="s">
        <v>1919</v>
      </c>
      <c r="C2235" s="12"/>
      <c r="D2235" s="12"/>
      <c r="E2235" s="12"/>
      <c r="F2235" s="12"/>
      <c r="G2235" s="12"/>
      <c r="H2235" s="219"/>
      <c r="I2235" s="13"/>
      <c r="J2235" s="219"/>
      <c r="K2235" s="12"/>
      <c r="L2235" s="15"/>
    </row>
    <row r="2236" spans="1:12" customFormat="1" ht="15" thickBot="1" x14ac:dyDescent="0.35">
      <c r="A2236" s="7"/>
      <c r="B2236" s="7"/>
      <c r="C2236" s="7"/>
      <c r="D2236" s="7"/>
      <c r="E2236" s="7"/>
      <c r="F2236" s="7"/>
      <c r="G2236" s="7"/>
      <c r="H2236" s="218"/>
      <c r="I2236" s="5"/>
      <c r="J2236" s="218"/>
      <c r="K2236" s="7"/>
      <c r="L2236" s="8"/>
    </row>
    <row r="2237" spans="1:12" customFormat="1" x14ac:dyDescent="0.3">
      <c r="A2237" s="10" t="s">
        <v>1920</v>
      </c>
      <c r="B2237" s="11" t="s">
        <v>1921</v>
      </c>
      <c r="C2237" s="12"/>
      <c r="D2237" s="12"/>
      <c r="E2237" s="12"/>
      <c r="F2237" s="12"/>
      <c r="G2237" s="12"/>
      <c r="H2237" s="219"/>
      <c r="I2237" s="13"/>
      <c r="J2237" s="219"/>
      <c r="K2237" s="12"/>
      <c r="L2237" s="15"/>
    </row>
    <row r="2238" spans="1:12" customFormat="1" x14ac:dyDescent="0.3">
      <c r="A2238" s="73"/>
      <c r="B2238" s="73"/>
      <c r="C2238" s="73"/>
      <c r="D2238" s="73"/>
      <c r="E2238" s="73"/>
      <c r="F2238" s="73"/>
      <c r="G2238" s="73"/>
      <c r="H2238" s="220"/>
      <c r="I2238" s="77"/>
      <c r="J2238" s="220"/>
      <c r="K2238" s="7"/>
      <c r="L2238" s="19"/>
    </row>
    <row r="2239" spans="1:12" customFormat="1" x14ac:dyDescent="0.3">
      <c r="A2239" s="20" t="s">
        <v>1922</v>
      </c>
      <c r="B2239" s="21" t="s">
        <v>1923</v>
      </c>
      <c r="C2239" s="22"/>
      <c r="D2239" s="22"/>
      <c r="E2239" s="23"/>
      <c r="F2239" s="22"/>
      <c r="G2239" s="22"/>
      <c r="H2239" s="221"/>
      <c r="I2239" s="24"/>
      <c r="J2239" s="221"/>
      <c r="K2239" s="22"/>
      <c r="L2239" s="66"/>
    </row>
    <row r="2240" spans="1:12" customFormat="1" x14ac:dyDescent="0.3">
      <c r="A2240" s="27" t="s">
        <v>4</v>
      </c>
      <c r="B2240" s="28"/>
      <c r="C2240" s="29"/>
      <c r="D2240" s="28" t="s">
        <v>1645</v>
      </c>
      <c r="E2240" s="28"/>
      <c r="F2240" s="28"/>
      <c r="G2240" s="28"/>
      <c r="H2240" s="216" t="s">
        <v>2</v>
      </c>
      <c r="I2240" s="31" t="s">
        <v>6</v>
      </c>
      <c r="J2240" s="216" t="s">
        <v>2</v>
      </c>
      <c r="K2240" s="28"/>
      <c r="L2240" s="33"/>
    </row>
    <row r="2241" spans="1:12" customFormat="1" x14ac:dyDescent="0.3">
      <c r="A2241" s="34"/>
      <c r="B2241" s="34"/>
      <c r="C2241" s="35"/>
      <c r="D2241" s="34"/>
      <c r="E2241" s="34"/>
      <c r="F2241" s="34"/>
      <c r="G2241" s="34"/>
      <c r="H2241" s="217" t="s">
        <v>3</v>
      </c>
      <c r="I2241" s="37"/>
      <c r="J2241" s="217" t="str">
        <f>IF(I2241=0,"","m")</f>
        <v/>
      </c>
      <c r="K2241" s="39"/>
      <c r="L2241" s="40" t="str">
        <f>IF($K2241="","",$I2241*$K2241)</f>
        <v/>
      </c>
    </row>
    <row r="2242" spans="1:12" customFormat="1" x14ac:dyDescent="0.3">
      <c r="A2242" s="7" t="s">
        <v>1922</v>
      </c>
      <c r="B2242" s="7"/>
      <c r="C2242" s="41"/>
      <c r="D2242" s="7">
        <v>100</v>
      </c>
      <c r="E2242" s="7" t="s">
        <v>1906</v>
      </c>
      <c r="F2242" s="7"/>
      <c r="G2242" s="7"/>
      <c r="H2242" s="218" t="s">
        <v>338</v>
      </c>
      <c r="I2242" s="5">
        <v>84</v>
      </c>
      <c r="J2242" s="218" t="s">
        <v>338</v>
      </c>
      <c r="K2242" s="42"/>
      <c r="L2242" s="19"/>
    </row>
    <row r="2243" spans="1:12" customFormat="1" ht="15" thickBot="1" x14ac:dyDescent="0.35">
      <c r="A2243" s="7"/>
      <c r="B2243" s="7"/>
      <c r="C2243" s="7"/>
      <c r="D2243" s="7"/>
      <c r="E2243" s="7"/>
      <c r="F2243" s="7"/>
      <c r="G2243" s="7"/>
      <c r="H2243" s="218"/>
      <c r="I2243" s="5"/>
      <c r="J2243" s="218"/>
      <c r="K2243" s="7"/>
      <c r="L2243" s="8"/>
    </row>
    <row r="2244" spans="1:12" customFormat="1" x14ac:dyDescent="0.3">
      <c r="A2244" s="10" t="s">
        <v>1924</v>
      </c>
      <c r="B2244" s="11" t="s">
        <v>1925</v>
      </c>
      <c r="C2244" s="12"/>
      <c r="D2244" s="12"/>
      <c r="E2244" s="12"/>
      <c r="F2244" s="12"/>
      <c r="G2244" s="12"/>
      <c r="H2244" s="219"/>
      <c r="I2244" s="13"/>
      <c r="J2244" s="219"/>
      <c r="K2244" s="12"/>
      <c r="L2244" s="15"/>
    </row>
    <row r="2245" spans="1:12" customFormat="1" ht="15" thickBot="1" x14ac:dyDescent="0.35">
      <c r="A2245" s="7"/>
      <c r="B2245" s="7"/>
      <c r="C2245" s="7"/>
      <c r="D2245" s="7"/>
      <c r="E2245" s="7"/>
      <c r="F2245" s="7"/>
      <c r="G2245" s="7"/>
      <c r="H2245" s="218"/>
      <c r="I2245" s="5"/>
      <c r="J2245" s="218"/>
      <c r="K2245" s="7"/>
      <c r="L2245" s="8"/>
    </row>
    <row r="2246" spans="1:12" customFormat="1" x14ac:dyDescent="0.3">
      <c r="A2246" s="10" t="s">
        <v>1926</v>
      </c>
      <c r="B2246" s="11" t="s">
        <v>1927</v>
      </c>
      <c r="C2246" s="12"/>
      <c r="D2246" s="12"/>
      <c r="E2246" s="12"/>
      <c r="F2246" s="12"/>
      <c r="G2246" s="12"/>
      <c r="H2246" s="219"/>
      <c r="I2246" s="13"/>
      <c r="J2246" s="219"/>
      <c r="K2246" s="12"/>
      <c r="L2246" s="15"/>
    </row>
    <row r="2247" spans="1:12" customFormat="1" ht="15" thickBot="1" x14ac:dyDescent="0.35">
      <c r="A2247" s="7"/>
      <c r="B2247" s="7"/>
      <c r="C2247" s="7"/>
      <c r="D2247" s="7"/>
      <c r="E2247" s="7"/>
      <c r="F2247" s="7"/>
      <c r="G2247" s="7"/>
      <c r="H2247" s="218"/>
      <c r="I2247" s="5"/>
      <c r="J2247" s="218"/>
      <c r="K2247" s="7"/>
      <c r="L2247" s="8"/>
    </row>
    <row r="2248" spans="1:12" customFormat="1" x14ac:dyDescent="0.3">
      <c r="A2248" s="10" t="s">
        <v>1928</v>
      </c>
      <c r="B2248" s="11" t="s">
        <v>1929</v>
      </c>
      <c r="C2248" s="12"/>
      <c r="D2248" s="12"/>
      <c r="E2248" s="12"/>
      <c r="F2248" s="12"/>
      <c r="G2248" s="12"/>
      <c r="H2248" s="219"/>
      <c r="I2248" s="13"/>
      <c r="J2248" s="219"/>
      <c r="K2248" s="12"/>
      <c r="L2248" s="15"/>
    </row>
    <row r="2249" spans="1:12" customFormat="1" x14ac:dyDescent="0.3">
      <c r="A2249" s="73"/>
      <c r="B2249" s="73"/>
      <c r="C2249" s="73"/>
      <c r="D2249" s="73"/>
      <c r="E2249" s="73"/>
      <c r="F2249" s="73"/>
      <c r="G2249" s="73"/>
      <c r="H2249" s="220"/>
      <c r="I2249" s="77"/>
      <c r="J2249" s="220"/>
      <c r="K2249" s="7"/>
      <c r="L2249" s="19"/>
    </row>
    <row r="2250" spans="1:12" customFormat="1" x14ac:dyDescent="0.3">
      <c r="A2250" s="43" t="s">
        <v>1930</v>
      </c>
      <c r="B2250" s="44" t="s">
        <v>1892</v>
      </c>
      <c r="C2250" s="45"/>
      <c r="D2250" s="45"/>
      <c r="E2250" s="46"/>
      <c r="F2250" s="45"/>
      <c r="G2250" s="45"/>
      <c r="H2250" s="221"/>
      <c r="I2250" s="47"/>
      <c r="J2250" s="221"/>
      <c r="K2250" s="45"/>
      <c r="L2250" s="67"/>
    </row>
    <row r="2251" spans="1:12" customFormat="1" x14ac:dyDescent="0.3">
      <c r="A2251" s="27" t="s">
        <v>4</v>
      </c>
      <c r="B2251" s="28" t="s">
        <v>1931</v>
      </c>
      <c r="C2251" s="29" t="s">
        <v>5</v>
      </c>
      <c r="D2251" s="28" t="s">
        <v>1877</v>
      </c>
      <c r="E2251" s="28" t="s">
        <v>1932</v>
      </c>
      <c r="F2251" s="28"/>
      <c r="G2251" s="28"/>
      <c r="H2251" s="216" t="s">
        <v>2</v>
      </c>
      <c r="I2251" s="31" t="s">
        <v>1</v>
      </c>
      <c r="J2251" s="216" t="s">
        <v>2</v>
      </c>
      <c r="K2251" s="28"/>
      <c r="L2251" s="33"/>
    </row>
    <row r="2252" spans="1:12" customFormat="1" x14ac:dyDescent="0.3">
      <c r="A2252" s="34"/>
      <c r="B2252" s="34"/>
      <c r="C2252" s="35"/>
      <c r="D2252" s="34"/>
      <c r="E2252" s="34"/>
      <c r="F2252" s="34"/>
      <c r="G2252" s="34"/>
      <c r="H2252" s="217" t="s">
        <v>3</v>
      </c>
      <c r="I2252" s="37"/>
      <c r="J2252" s="217" t="str">
        <f>IF(I2252=0,"","st")</f>
        <v/>
      </c>
      <c r="K2252" s="39"/>
      <c r="L2252" s="40" t="str">
        <f>IF($K2252="","",$I2252*$K2252)</f>
        <v/>
      </c>
    </row>
    <row r="2253" spans="1:12" customFormat="1" x14ac:dyDescent="0.3">
      <c r="A2253" s="7" t="s">
        <v>1930</v>
      </c>
      <c r="B2253" s="7" t="s">
        <v>1933</v>
      </c>
      <c r="C2253" s="41" t="s">
        <v>1934</v>
      </c>
      <c r="D2253" s="41"/>
      <c r="E2253" s="41" t="s">
        <v>1935</v>
      </c>
      <c r="F2253" s="7"/>
      <c r="G2253" s="7"/>
      <c r="H2253" s="218" t="s">
        <v>327</v>
      </c>
      <c r="I2253" s="5">
        <v>1</v>
      </c>
      <c r="J2253" s="218" t="str">
        <f t="shared" ref="J2253:J2258" si="111">IF(I2253=0,"","st")</f>
        <v>st</v>
      </c>
      <c r="K2253" s="51"/>
      <c r="L2253" s="52" t="str">
        <f t="shared" ref="L2253:L2258" si="112">IF($K2253="","",$I2253*$K2253)</f>
        <v/>
      </c>
    </row>
    <row r="2254" spans="1:12" customFormat="1" x14ac:dyDescent="0.3">
      <c r="A2254" s="7" t="s">
        <v>1930</v>
      </c>
      <c r="B2254" s="7" t="s">
        <v>1936</v>
      </c>
      <c r="C2254" s="41" t="s">
        <v>1934</v>
      </c>
      <c r="D2254" s="41"/>
      <c r="E2254" s="41" t="s">
        <v>1935</v>
      </c>
      <c r="F2254" s="7"/>
      <c r="G2254" s="7"/>
      <c r="H2254" s="218" t="s">
        <v>327</v>
      </c>
      <c r="I2254" s="5">
        <v>1</v>
      </c>
      <c r="J2254" s="218" t="str">
        <f t="shared" si="111"/>
        <v>st</v>
      </c>
      <c r="K2254" s="51"/>
      <c r="L2254" s="52" t="str">
        <f t="shared" si="112"/>
        <v/>
      </c>
    </row>
    <row r="2255" spans="1:12" customFormat="1" x14ac:dyDescent="0.3">
      <c r="A2255" s="7" t="s">
        <v>1930</v>
      </c>
      <c r="B2255" s="7" t="s">
        <v>1937</v>
      </c>
      <c r="C2255" s="41" t="s">
        <v>1934</v>
      </c>
      <c r="D2255" s="7"/>
      <c r="E2255" s="41" t="s">
        <v>1935</v>
      </c>
      <c r="F2255" s="7"/>
      <c r="G2255" s="7"/>
      <c r="H2255" s="218" t="s">
        <v>327</v>
      </c>
      <c r="I2255" s="5">
        <v>1</v>
      </c>
      <c r="J2255" s="218" t="str">
        <f t="shared" si="111"/>
        <v>st</v>
      </c>
      <c r="K2255" s="51"/>
      <c r="L2255" s="52" t="str">
        <f t="shared" si="112"/>
        <v/>
      </c>
    </row>
    <row r="2256" spans="1:12" customFormat="1" x14ac:dyDescent="0.3">
      <c r="A2256" s="7" t="s">
        <v>1930</v>
      </c>
      <c r="B2256" s="7" t="s">
        <v>1938</v>
      </c>
      <c r="C2256" s="41" t="s">
        <v>1934</v>
      </c>
      <c r="D2256" s="7"/>
      <c r="E2256" s="41" t="s">
        <v>1935</v>
      </c>
      <c r="F2256" s="7"/>
      <c r="G2256" s="7"/>
      <c r="H2256" s="218" t="s">
        <v>327</v>
      </c>
      <c r="I2256" s="5">
        <v>1</v>
      </c>
      <c r="J2256" s="218" t="str">
        <f t="shared" si="111"/>
        <v>st</v>
      </c>
      <c r="K2256" s="51"/>
      <c r="L2256" s="52" t="str">
        <f t="shared" si="112"/>
        <v/>
      </c>
    </row>
    <row r="2257" spans="1:12" customFormat="1" x14ac:dyDescent="0.3">
      <c r="A2257" s="7" t="s">
        <v>1930</v>
      </c>
      <c r="B2257" s="7" t="s">
        <v>1939</v>
      </c>
      <c r="C2257" s="41" t="s">
        <v>1934</v>
      </c>
      <c r="D2257" s="7"/>
      <c r="E2257" s="41" t="s">
        <v>1935</v>
      </c>
      <c r="F2257" s="7"/>
      <c r="G2257" s="7"/>
      <c r="H2257" s="218" t="s">
        <v>327</v>
      </c>
      <c r="I2257" s="5">
        <v>1</v>
      </c>
      <c r="J2257" s="218" t="str">
        <f t="shared" si="111"/>
        <v>st</v>
      </c>
      <c r="K2257" s="51"/>
      <c r="L2257" s="52" t="str">
        <f t="shared" si="112"/>
        <v/>
      </c>
    </row>
    <row r="2258" spans="1:12" customFormat="1" x14ac:dyDescent="0.3">
      <c r="A2258" s="7" t="s">
        <v>1930</v>
      </c>
      <c r="B2258" s="7" t="s">
        <v>1940</v>
      </c>
      <c r="C2258" s="41" t="s">
        <v>1934</v>
      </c>
      <c r="D2258" s="7"/>
      <c r="E2258" s="41" t="s">
        <v>1935</v>
      </c>
      <c r="F2258" s="7"/>
      <c r="G2258" s="7"/>
      <c r="H2258" s="218" t="s">
        <v>327</v>
      </c>
      <c r="I2258" s="5">
        <v>1</v>
      </c>
      <c r="J2258" s="218" t="str">
        <f t="shared" si="111"/>
        <v>st</v>
      </c>
      <c r="K2258" s="51"/>
      <c r="L2258" s="52" t="str">
        <f t="shared" si="112"/>
        <v/>
      </c>
    </row>
    <row r="2259" spans="1:12" customFormat="1" x14ac:dyDescent="0.3">
      <c r="A2259" s="7"/>
      <c r="B2259" s="7"/>
      <c r="C2259" s="41"/>
      <c r="D2259" s="7"/>
      <c r="E2259" s="41"/>
      <c r="F2259" s="7"/>
      <c r="G2259" s="7"/>
      <c r="H2259" s="218"/>
      <c r="I2259" s="5"/>
      <c r="J2259" s="218"/>
      <c r="K2259" s="51"/>
      <c r="L2259" s="52"/>
    </row>
    <row r="2260" spans="1:12" customFormat="1" x14ac:dyDescent="0.3">
      <c r="A2260" s="7" t="s">
        <v>1930</v>
      </c>
      <c r="B2260" s="7" t="s">
        <v>1941</v>
      </c>
      <c r="C2260" s="41" t="s">
        <v>1934</v>
      </c>
      <c r="D2260" s="7">
        <v>14400</v>
      </c>
      <c r="E2260" s="41" t="s">
        <v>1942</v>
      </c>
      <c r="F2260" s="7"/>
      <c r="G2260" s="7"/>
      <c r="H2260" s="218" t="s">
        <v>327</v>
      </c>
      <c r="I2260" s="5">
        <v>1</v>
      </c>
      <c r="J2260" s="218" t="str">
        <f>IF(I2260=0,"","st")</f>
        <v>st</v>
      </c>
      <c r="K2260" s="51"/>
      <c r="L2260" s="52" t="str">
        <f>IF($K2260="","",$I2260*$K2260)</f>
        <v/>
      </c>
    </row>
    <row r="2261" spans="1:12" customFormat="1" x14ac:dyDescent="0.3">
      <c r="A2261" s="7"/>
      <c r="B2261" s="7"/>
      <c r="C2261" s="41"/>
      <c r="D2261" s="7"/>
      <c r="E2261" s="41"/>
      <c r="F2261" s="7"/>
      <c r="G2261" s="7"/>
      <c r="H2261" s="218"/>
      <c r="I2261" s="5"/>
      <c r="J2261" s="218"/>
      <c r="K2261" s="51"/>
      <c r="L2261" s="52"/>
    </row>
    <row r="2262" spans="1:12" customFormat="1" x14ac:dyDescent="0.3">
      <c r="A2262" s="7" t="s">
        <v>1930</v>
      </c>
      <c r="B2262" s="7" t="s">
        <v>1943</v>
      </c>
      <c r="C2262" s="41" t="s">
        <v>1934</v>
      </c>
      <c r="D2262" s="7">
        <v>10500</v>
      </c>
      <c r="E2262" s="41" t="s">
        <v>1944</v>
      </c>
      <c r="F2262" s="7"/>
      <c r="G2262" s="7"/>
      <c r="H2262" s="218" t="s">
        <v>327</v>
      </c>
      <c r="I2262" s="5">
        <v>1</v>
      </c>
      <c r="J2262" s="218" t="str">
        <f>IF(I2262=0,"","st")</f>
        <v>st</v>
      </c>
      <c r="K2262" s="51"/>
      <c r="L2262" s="52" t="str">
        <f>IF($K2262="","",$I2262*$K2262)</f>
        <v/>
      </c>
    </row>
    <row r="2263" spans="1:12" customFormat="1" x14ac:dyDescent="0.3">
      <c r="A2263" s="7"/>
      <c r="B2263" s="7"/>
      <c r="C2263" s="41"/>
      <c r="D2263" s="7"/>
      <c r="E2263" s="7"/>
      <c r="F2263" s="7"/>
      <c r="G2263" s="7"/>
      <c r="H2263" s="218" t="s">
        <v>3</v>
      </c>
      <c r="I2263" s="5"/>
      <c r="J2263" s="218" t="s">
        <v>3</v>
      </c>
      <c r="K2263" s="42"/>
      <c r="L2263" s="19"/>
    </row>
    <row r="2264" spans="1:12" customFormat="1" ht="15" thickBot="1" x14ac:dyDescent="0.35">
      <c r="A2264" s="73"/>
      <c r="B2264" s="73"/>
      <c r="C2264" s="73"/>
      <c r="D2264" s="73"/>
      <c r="E2264" s="73"/>
      <c r="F2264" s="73"/>
      <c r="G2264" s="73"/>
      <c r="H2264" s="220"/>
      <c r="I2264" s="77"/>
      <c r="J2264" s="220"/>
      <c r="K2264" s="7"/>
      <c r="L2264" s="19"/>
    </row>
    <row r="2265" spans="1:12" customFormat="1" x14ac:dyDescent="0.3">
      <c r="A2265" s="10" t="s">
        <v>1945</v>
      </c>
      <c r="B2265" s="11" t="s">
        <v>1946</v>
      </c>
      <c r="C2265" s="12"/>
      <c r="D2265" s="12"/>
      <c r="E2265" s="12"/>
      <c r="F2265" s="12"/>
      <c r="G2265" s="12"/>
      <c r="H2265" s="219"/>
      <c r="I2265" s="13"/>
      <c r="J2265" s="219"/>
      <c r="K2265" s="12"/>
      <c r="L2265" s="15"/>
    </row>
    <row r="2266" spans="1:12" customFormat="1" x14ac:dyDescent="0.3">
      <c r="A2266" s="73"/>
      <c r="B2266" s="73"/>
      <c r="C2266" s="73"/>
      <c r="D2266" s="73"/>
      <c r="E2266" s="73"/>
      <c r="F2266" s="73"/>
      <c r="G2266" s="73"/>
      <c r="H2266" s="220"/>
      <c r="I2266" s="77"/>
      <c r="J2266" s="220"/>
      <c r="K2266" s="7"/>
      <c r="L2266" s="19"/>
    </row>
    <row r="2267" spans="1:12" customFormat="1" x14ac:dyDescent="0.3">
      <c r="A2267" s="20" t="s">
        <v>1947</v>
      </c>
      <c r="B2267" s="21" t="s">
        <v>1892</v>
      </c>
      <c r="C2267" s="22"/>
      <c r="D2267" s="22"/>
      <c r="E2267" s="23"/>
      <c r="F2267" s="22"/>
      <c r="G2267" s="22"/>
      <c r="H2267" s="221"/>
      <c r="I2267" s="24"/>
      <c r="J2267" s="221"/>
      <c r="K2267" s="22"/>
      <c r="L2267" s="26"/>
    </row>
    <row r="2268" spans="1:12" customFormat="1" x14ac:dyDescent="0.3">
      <c r="A2268" s="27" t="s">
        <v>4</v>
      </c>
      <c r="B2268" s="28" t="s">
        <v>1931</v>
      </c>
      <c r="C2268" s="29" t="s">
        <v>5</v>
      </c>
      <c r="D2268" s="28" t="s">
        <v>1877</v>
      </c>
      <c r="E2268" s="28" t="s">
        <v>1932</v>
      </c>
      <c r="F2268" s="28"/>
      <c r="G2268" s="28"/>
      <c r="H2268" s="216" t="s">
        <v>2</v>
      </c>
      <c r="I2268" s="31" t="s">
        <v>1</v>
      </c>
      <c r="J2268" s="216" t="s">
        <v>2</v>
      </c>
      <c r="K2268" s="28"/>
      <c r="L2268" s="33"/>
    </row>
    <row r="2269" spans="1:12" customFormat="1" x14ac:dyDescent="0.3">
      <c r="A2269" s="34"/>
      <c r="B2269" s="34"/>
      <c r="C2269" s="35"/>
      <c r="D2269" s="34"/>
      <c r="E2269" s="34"/>
      <c r="F2269" s="34"/>
      <c r="G2269" s="34"/>
      <c r="H2269" s="217" t="s">
        <v>3</v>
      </c>
      <c r="I2269" s="37"/>
      <c r="J2269" s="217" t="str">
        <f>IF(I2269=0,"","st")</f>
        <v/>
      </c>
      <c r="K2269" s="39"/>
      <c r="L2269" s="40" t="str">
        <f>IF($K2269="","",$I2269*$K2269)</f>
        <v/>
      </c>
    </row>
    <row r="2270" spans="1:12" customFormat="1" x14ac:dyDescent="0.3">
      <c r="A2270" s="7" t="s">
        <v>1947</v>
      </c>
      <c r="B2270" s="7" t="s">
        <v>1948</v>
      </c>
      <c r="C2270" s="41" t="s">
        <v>1934</v>
      </c>
      <c r="D2270" s="7">
        <v>10500</v>
      </c>
      <c r="E2270" s="41" t="s">
        <v>1949</v>
      </c>
      <c r="F2270" s="7"/>
      <c r="G2270" s="7"/>
      <c r="H2270" s="218" t="s">
        <v>327</v>
      </c>
      <c r="I2270" s="5">
        <v>1</v>
      </c>
      <c r="J2270" s="218" t="str">
        <f>IF(I2270=0,"","st")</f>
        <v>st</v>
      </c>
      <c r="K2270" s="51"/>
      <c r="L2270" s="52" t="str">
        <f>IF($K2270="","",$I2270*$K2270)</f>
        <v/>
      </c>
    </row>
    <row r="2271" spans="1:12" customFormat="1" x14ac:dyDescent="0.3">
      <c r="A2271" s="7"/>
      <c r="B2271" s="7"/>
      <c r="C2271" s="41"/>
      <c r="D2271" s="7"/>
      <c r="E2271" s="7"/>
      <c r="F2271" s="7"/>
      <c r="G2271" s="7"/>
      <c r="H2271" s="218" t="s">
        <v>3</v>
      </c>
      <c r="I2271" s="5"/>
      <c r="J2271" s="218" t="s">
        <v>3</v>
      </c>
      <c r="K2271" s="42"/>
      <c r="L2271" s="19"/>
    </row>
    <row r="2272" spans="1:12" customFormat="1" ht="15" thickBot="1" x14ac:dyDescent="0.35">
      <c r="A2272" s="73"/>
      <c r="B2272" s="73"/>
      <c r="C2272" s="73"/>
      <c r="D2272" s="73"/>
      <c r="E2272" s="73"/>
      <c r="F2272" s="73"/>
      <c r="G2272" s="73"/>
      <c r="H2272" s="220"/>
      <c r="I2272" s="77"/>
      <c r="J2272" s="220"/>
      <c r="K2272" s="7"/>
      <c r="L2272" s="19"/>
    </row>
    <row r="2273" spans="1:12" customFormat="1" x14ac:dyDescent="0.3">
      <c r="A2273" s="10" t="s">
        <v>1950</v>
      </c>
      <c r="B2273" s="11" t="s">
        <v>1951</v>
      </c>
      <c r="C2273" s="12"/>
      <c r="D2273" s="12"/>
      <c r="E2273" s="12"/>
      <c r="F2273" s="12"/>
      <c r="G2273" s="12"/>
      <c r="H2273" s="219"/>
      <c r="I2273" s="13"/>
      <c r="J2273" s="219"/>
      <c r="K2273" s="12"/>
      <c r="L2273" s="15"/>
    </row>
    <row r="2274" spans="1:12" customFormat="1" ht="15" thickBot="1" x14ac:dyDescent="0.35">
      <c r="A2274" s="7"/>
      <c r="B2274" s="7"/>
      <c r="C2274" s="7"/>
      <c r="D2274" s="7"/>
      <c r="E2274" s="7"/>
      <c r="F2274" s="7"/>
      <c r="G2274" s="7"/>
      <c r="H2274" s="218"/>
      <c r="I2274" s="5"/>
      <c r="J2274" s="218"/>
      <c r="K2274" s="7"/>
      <c r="L2274" s="8"/>
    </row>
    <row r="2275" spans="1:12" customFormat="1" x14ac:dyDescent="0.3">
      <c r="A2275" s="10" t="s">
        <v>1952</v>
      </c>
      <c r="B2275" s="11" t="s">
        <v>1929</v>
      </c>
      <c r="C2275" s="12"/>
      <c r="D2275" s="12"/>
      <c r="E2275" s="12"/>
      <c r="F2275" s="12"/>
      <c r="G2275" s="12"/>
      <c r="H2275" s="219"/>
      <c r="I2275" s="13"/>
      <c r="J2275" s="219"/>
      <c r="K2275" s="12"/>
      <c r="L2275" s="15"/>
    </row>
    <row r="2276" spans="1:12" customFormat="1" x14ac:dyDescent="0.3">
      <c r="A2276" s="73"/>
      <c r="B2276" s="73"/>
      <c r="C2276" s="73"/>
      <c r="D2276" s="73"/>
      <c r="E2276" s="73"/>
      <c r="F2276" s="73"/>
      <c r="G2276" s="73"/>
      <c r="H2276" s="220"/>
      <c r="I2276" s="77"/>
      <c r="J2276" s="220"/>
      <c r="K2276" s="7"/>
      <c r="L2276" s="19"/>
    </row>
    <row r="2277" spans="1:12" customFormat="1" x14ac:dyDescent="0.3">
      <c r="A2277" s="43" t="s">
        <v>1953</v>
      </c>
      <c r="B2277" s="44" t="s">
        <v>1892</v>
      </c>
      <c r="C2277" s="45"/>
      <c r="D2277" s="45"/>
      <c r="E2277" s="46"/>
      <c r="F2277" s="45"/>
      <c r="G2277" s="45"/>
      <c r="H2277" s="221"/>
      <c r="I2277" s="47"/>
      <c r="J2277" s="221"/>
      <c r="K2277" s="45"/>
      <c r="L2277" s="67"/>
    </row>
    <row r="2278" spans="1:12" customFormat="1" x14ac:dyDescent="0.3">
      <c r="A2278" s="27" t="s">
        <v>4</v>
      </c>
      <c r="B2278" s="28" t="s">
        <v>1931</v>
      </c>
      <c r="C2278" s="29" t="s">
        <v>5</v>
      </c>
      <c r="D2278" s="28" t="s">
        <v>1877</v>
      </c>
      <c r="E2278" s="28" t="s">
        <v>1932</v>
      </c>
      <c r="F2278" s="28"/>
      <c r="G2278" s="28"/>
      <c r="H2278" s="216" t="s">
        <v>2</v>
      </c>
      <c r="I2278" s="31" t="s">
        <v>1</v>
      </c>
      <c r="J2278" s="216" t="s">
        <v>2</v>
      </c>
      <c r="K2278" s="28"/>
      <c r="L2278" s="33"/>
    </row>
    <row r="2279" spans="1:12" customFormat="1" x14ac:dyDescent="0.3">
      <c r="A2279" s="34"/>
      <c r="B2279" s="34"/>
      <c r="C2279" s="35"/>
      <c r="D2279" s="34"/>
      <c r="E2279" s="34"/>
      <c r="F2279" s="34"/>
      <c r="G2279" s="34"/>
      <c r="H2279" s="217" t="s">
        <v>3</v>
      </c>
      <c r="I2279" s="37"/>
      <c r="J2279" s="217" t="str">
        <f>IF(I2279=0,"","st")</f>
        <v/>
      </c>
      <c r="K2279" s="39"/>
      <c r="L2279" s="40" t="str">
        <f>IF($K2279="","",$I2279*$K2279)</f>
        <v/>
      </c>
    </row>
    <row r="2280" spans="1:12" customFormat="1" x14ac:dyDescent="0.3">
      <c r="A2280" s="7" t="s">
        <v>1953</v>
      </c>
      <c r="B2280" s="7" t="s">
        <v>1943</v>
      </c>
      <c r="C2280" s="41" t="s">
        <v>1954</v>
      </c>
      <c r="D2280" s="7">
        <v>10500</v>
      </c>
      <c r="E2280" s="41" t="s">
        <v>1944</v>
      </c>
      <c r="F2280" s="7"/>
      <c r="G2280" s="7"/>
      <c r="H2280" s="218" t="s">
        <v>327</v>
      </c>
      <c r="I2280" s="5">
        <v>1</v>
      </c>
      <c r="J2280" s="218" t="str">
        <f t="shared" ref="J2280" si="113">IF(I2280=0,"","st")</f>
        <v>st</v>
      </c>
      <c r="K2280" s="51"/>
      <c r="L2280" s="52" t="str">
        <f t="shared" ref="L2280" si="114">IF($K2280="","",$I2280*$K2280)</f>
        <v/>
      </c>
    </row>
    <row r="2281" spans="1:12" customFormat="1" x14ac:dyDescent="0.3">
      <c r="A2281" s="7"/>
      <c r="B2281" s="7"/>
      <c r="C2281" s="41"/>
      <c r="D2281" s="7"/>
      <c r="E2281" s="7"/>
      <c r="F2281" s="7"/>
      <c r="G2281" s="7"/>
      <c r="H2281" s="218" t="s">
        <v>3</v>
      </c>
      <c r="I2281" s="5"/>
      <c r="J2281" s="218" t="s">
        <v>3</v>
      </c>
      <c r="K2281" s="42"/>
      <c r="L2281" s="19"/>
    </row>
    <row r="2282" spans="1:12" customFormat="1" ht="15" thickBot="1" x14ac:dyDescent="0.35">
      <c r="A2282" s="73"/>
      <c r="B2282" s="73"/>
      <c r="C2282" s="73"/>
      <c r="D2282" s="73"/>
      <c r="E2282" s="73"/>
      <c r="F2282" s="73"/>
      <c r="G2282" s="73"/>
      <c r="H2282" s="220"/>
      <c r="I2282" s="77"/>
      <c r="J2282" s="220"/>
      <c r="K2282" s="7"/>
      <c r="L2282" s="19"/>
    </row>
    <row r="2283" spans="1:12" customFormat="1" x14ac:dyDescent="0.3">
      <c r="A2283" s="10" t="s">
        <v>1955</v>
      </c>
      <c r="B2283" s="11" t="s">
        <v>1946</v>
      </c>
      <c r="C2283" s="12"/>
      <c r="D2283" s="12"/>
      <c r="E2283" s="12"/>
      <c r="F2283" s="12"/>
      <c r="G2283" s="12"/>
      <c r="H2283" s="219"/>
      <c r="I2283" s="13"/>
      <c r="J2283" s="219"/>
      <c r="K2283" s="12"/>
      <c r="L2283" s="15"/>
    </row>
    <row r="2284" spans="1:12" customFormat="1" x14ac:dyDescent="0.3">
      <c r="A2284" s="73"/>
      <c r="B2284" s="73"/>
      <c r="C2284" s="73"/>
      <c r="D2284" s="73"/>
      <c r="E2284" s="73"/>
      <c r="F2284" s="73"/>
      <c r="G2284" s="73"/>
      <c r="H2284" s="220"/>
      <c r="I2284" s="77"/>
      <c r="J2284" s="220"/>
      <c r="K2284" s="7"/>
      <c r="L2284" s="19"/>
    </row>
    <row r="2285" spans="1:12" customFormat="1" x14ac:dyDescent="0.3">
      <c r="A2285" s="20" t="s">
        <v>1956</v>
      </c>
      <c r="B2285" s="21" t="s">
        <v>1892</v>
      </c>
      <c r="C2285" s="22"/>
      <c r="D2285" s="22"/>
      <c r="E2285" s="23"/>
      <c r="F2285" s="22"/>
      <c r="G2285" s="22"/>
      <c r="H2285" s="221"/>
      <c r="I2285" s="24"/>
      <c r="J2285" s="221"/>
      <c r="K2285" s="22"/>
      <c r="L2285" s="26"/>
    </row>
    <row r="2286" spans="1:12" customFormat="1" x14ac:dyDescent="0.3">
      <c r="A2286" s="27" t="s">
        <v>4</v>
      </c>
      <c r="B2286" s="28" t="s">
        <v>1931</v>
      </c>
      <c r="C2286" s="29" t="s">
        <v>5</v>
      </c>
      <c r="D2286" s="28" t="s">
        <v>1877</v>
      </c>
      <c r="E2286" s="28" t="s">
        <v>1932</v>
      </c>
      <c r="F2286" s="28"/>
      <c r="G2286" s="28"/>
      <c r="H2286" s="216" t="s">
        <v>2</v>
      </c>
      <c r="I2286" s="31" t="s">
        <v>1</v>
      </c>
      <c r="J2286" s="216" t="s">
        <v>2</v>
      </c>
      <c r="K2286" s="28"/>
      <c r="L2286" s="33"/>
    </row>
    <row r="2287" spans="1:12" customFormat="1" x14ac:dyDescent="0.3">
      <c r="A2287" s="34"/>
      <c r="B2287" s="34"/>
      <c r="C2287" s="35"/>
      <c r="D2287" s="34"/>
      <c r="E2287" s="34"/>
      <c r="F2287" s="34"/>
      <c r="G2287" s="34"/>
      <c r="H2287" s="217" t="s">
        <v>3</v>
      </c>
      <c r="I2287" s="37"/>
      <c r="J2287" s="217" t="str">
        <f>IF(I2287=0,"","st")</f>
        <v/>
      </c>
      <c r="K2287" s="39"/>
      <c r="L2287" s="40" t="str">
        <f>IF($K2287="","",$I2287*$K2287)</f>
        <v/>
      </c>
    </row>
    <row r="2288" spans="1:12" customFormat="1" x14ac:dyDescent="0.3">
      <c r="A2288" s="7" t="s">
        <v>1956</v>
      </c>
      <c r="B2288" s="7" t="s">
        <v>1948</v>
      </c>
      <c r="C2288" s="41" t="s">
        <v>1954</v>
      </c>
      <c r="D2288" s="7">
        <v>10500</v>
      </c>
      <c r="E2288" s="41" t="s">
        <v>1949</v>
      </c>
      <c r="F2288" s="7"/>
      <c r="G2288" s="7"/>
      <c r="H2288" s="218" t="s">
        <v>327</v>
      </c>
      <c r="I2288" s="5">
        <v>1</v>
      </c>
      <c r="J2288" s="218" t="str">
        <f>IF(I2288=0,"","st")</f>
        <v>st</v>
      </c>
      <c r="K2288" s="51"/>
      <c r="L2288" s="52" t="str">
        <f>IF($K2288="","",$I2288*$K2288)</f>
        <v/>
      </c>
    </row>
    <row r="2289" spans="1:12" customFormat="1" x14ac:dyDescent="0.3">
      <c r="A2289" s="7"/>
      <c r="B2289" s="7"/>
      <c r="C2289" s="41"/>
      <c r="D2289" s="7"/>
      <c r="E2289" s="7"/>
      <c r="F2289" s="7"/>
      <c r="G2289" s="7"/>
      <c r="H2289" s="218" t="s">
        <v>3</v>
      </c>
      <c r="I2289" s="5"/>
      <c r="J2289" s="218" t="s">
        <v>3</v>
      </c>
      <c r="K2289" s="42"/>
      <c r="L2289" s="19"/>
    </row>
    <row r="2290" spans="1:12" customFormat="1" ht="15" thickBot="1" x14ac:dyDescent="0.35">
      <c r="A2290" s="73"/>
      <c r="B2290" s="73"/>
      <c r="C2290" s="73"/>
      <c r="D2290" s="73"/>
      <c r="E2290" s="73"/>
      <c r="F2290" s="73"/>
      <c r="G2290" s="73"/>
      <c r="H2290" s="220"/>
      <c r="I2290" s="77"/>
      <c r="J2290" s="220"/>
      <c r="K2290" s="7"/>
      <c r="L2290" s="19"/>
    </row>
    <row r="2291" spans="1:12" customFormat="1" x14ac:dyDescent="0.3">
      <c r="A2291" s="10" t="s">
        <v>1957</v>
      </c>
      <c r="B2291" s="11" t="s">
        <v>1958</v>
      </c>
      <c r="C2291" s="12"/>
      <c r="D2291" s="12"/>
      <c r="E2291" s="12"/>
      <c r="F2291" s="12"/>
      <c r="G2291" s="12"/>
      <c r="H2291" s="219"/>
      <c r="I2291" s="13"/>
      <c r="J2291" s="219"/>
      <c r="K2291" s="12"/>
      <c r="L2291" s="15"/>
    </row>
    <row r="2292" spans="1:12" customFormat="1" ht="15" thickBot="1" x14ac:dyDescent="0.35">
      <c r="A2292" s="7"/>
      <c r="B2292" s="7"/>
      <c r="C2292" s="7"/>
      <c r="D2292" s="7"/>
      <c r="E2292" s="7"/>
      <c r="F2292" s="7"/>
      <c r="G2292" s="7"/>
      <c r="H2292" s="218"/>
      <c r="I2292" s="5"/>
      <c r="J2292" s="218"/>
      <c r="K2292" s="7"/>
      <c r="L2292" s="8"/>
    </row>
    <row r="2293" spans="1:12" customFormat="1" x14ac:dyDescent="0.3">
      <c r="A2293" s="10" t="s">
        <v>1959</v>
      </c>
      <c r="B2293" s="11" t="s">
        <v>1929</v>
      </c>
      <c r="C2293" s="12"/>
      <c r="D2293" s="12"/>
      <c r="E2293" s="12"/>
      <c r="F2293" s="12"/>
      <c r="G2293" s="12"/>
      <c r="H2293" s="219"/>
      <c r="I2293" s="13"/>
      <c r="J2293" s="219"/>
      <c r="K2293" s="12"/>
      <c r="L2293" s="15"/>
    </row>
    <row r="2294" spans="1:12" customFormat="1" x14ac:dyDescent="0.3">
      <c r="A2294" s="73"/>
      <c r="B2294" s="73"/>
      <c r="C2294" s="73"/>
      <c r="D2294" s="73"/>
      <c r="E2294" s="73"/>
      <c r="F2294" s="73"/>
      <c r="G2294" s="73"/>
      <c r="H2294" s="220"/>
      <c r="I2294" s="77"/>
      <c r="J2294" s="220"/>
      <c r="K2294" s="7"/>
      <c r="L2294" s="19"/>
    </row>
    <row r="2295" spans="1:12" customFormat="1" x14ac:dyDescent="0.3">
      <c r="A2295" s="20" t="s">
        <v>1960</v>
      </c>
      <c r="B2295" s="21" t="s">
        <v>1892</v>
      </c>
      <c r="C2295" s="22"/>
      <c r="D2295" s="22"/>
      <c r="E2295" s="23"/>
      <c r="F2295" s="22"/>
      <c r="G2295" s="22"/>
      <c r="H2295" s="221"/>
      <c r="I2295" s="24"/>
      <c r="J2295" s="221"/>
      <c r="K2295" s="22"/>
      <c r="L2295" s="26"/>
    </row>
    <row r="2296" spans="1:12" customFormat="1" x14ac:dyDescent="0.3">
      <c r="A2296" s="27"/>
      <c r="B2296" s="28"/>
      <c r="C2296" s="29" t="s">
        <v>62</v>
      </c>
      <c r="D2296" s="28"/>
      <c r="E2296" s="28"/>
      <c r="F2296" s="28"/>
      <c r="G2296" s="28"/>
      <c r="H2296" s="216" t="s">
        <v>2</v>
      </c>
      <c r="I2296" s="31" t="s">
        <v>1</v>
      </c>
      <c r="J2296" s="216" t="s">
        <v>2</v>
      </c>
      <c r="K2296" s="28"/>
      <c r="L2296" s="33"/>
    </row>
    <row r="2297" spans="1:12" customFormat="1" x14ac:dyDescent="0.3">
      <c r="A2297" s="34"/>
      <c r="B2297" s="34"/>
      <c r="C2297" s="35"/>
      <c r="D2297" s="34"/>
      <c r="E2297" s="34"/>
      <c r="F2297" s="34"/>
      <c r="G2297" s="34"/>
      <c r="H2297" s="217" t="s">
        <v>3</v>
      </c>
      <c r="I2297" s="37"/>
      <c r="J2297" s="217" t="str">
        <f>IF(I2297=0,"","st")</f>
        <v/>
      </c>
      <c r="K2297" s="39"/>
      <c r="L2297" s="40" t="str">
        <f>IF($K2297="","",$I2297*$K2297)</f>
        <v/>
      </c>
    </row>
    <row r="2298" spans="1:12" customFormat="1" x14ac:dyDescent="0.3">
      <c r="A2298" s="7"/>
      <c r="B2298" s="7" t="s">
        <v>1961</v>
      </c>
      <c r="C2298" s="41" t="s">
        <v>1962</v>
      </c>
      <c r="D2298" s="7"/>
      <c r="E2298" s="7"/>
      <c r="F2298" s="7"/>
      <c r="G2298" s="7"/>
      <c r="H2298" s="218" t="s">
        <v>327</v>
      </c>
      <c r="I2298" s="5">
        <v>2</v>
      </c>
      <c r="J2298" s="218" t="str">
        <f t="shared" ref="J2298:J2299" si="115">IF(I2298=0,"","st")</f>
        <v>st</v>
      </c>
      <c r="K2298" s="42"/>
      <c r="L2298" s="19"/>
    </row>
    <row r="2299" spans="1:12" customFormat="1" x14ac:dyDescent="0.3">
      <c r="A2299" s="7"/>
      <c r="B2299" s="7" t="s">
        <v>1963</v>
      </c>
      <c r="C2299" s="41" t="s">
        <v>1964</v>
      </c>
      <c r="D2299" s="7"/>
      <c r="E2299" s="7"/>
      <c r="F2299" s="7"/>
      <c r="G2299" s="7"/>
      <c r="H2299" s="218" t="s">
        <v>327</v>
      </c>
      <c r="I2299" s="5">
        <v>2</v>
      </c>
      <c r="J2299" s="218" t="str">
        <f t="shared" si="115"/>
        <v>st</v>
      </c>
      <c r="K2299" s="64"/>
      <c r="L2299" s="19"/>
    </row>
    <row r="2300" spans="1:12" customFormat="1" ht="15" thickBot="1" x14ac:dyDescent="0.35">
      <c r="A2300" s="73"/>
      <c r="B2300" s="73"/>
      <c r="C2300" s="73"/>
      <c r="D2300" s="73"/>
      <c r="E2300" s="73"/>
      <c r="F2300" s="73"/>
      <c r="G2300" s="73"/>
      <c r="H2300" s="220"/>
      <c r="I2300" s="77"/>
      <c r="J2300" s="220"/>
      <c r="K2300" s="7"/>
      <c r="L2300" s="19"/>
    </row>
    <row r="2301" spans="1:12" customFormat="1" x14ac:dyDescent="0.3">
      <c r="A2301" s="10" t="s">
        <v>1965</v>
      </c>
      <c r="B2301" s="11" t="s">
        <v>1966</v>
      </c>
      <c r="C2301" s="12"/>
      <c r="D2301" s="12"/>
      <c r="E2301" s="12"/>
      <c r="F2301" s="12"/>
      <c r="G2301" s="12"/>
      <c r="H2301" s="219"/>
      <c r="I2301" s="13"/>
      <c r="J2301" s="219"/>
      <c r="K2301" s="12"/>
      <c r="L2301" s="15"/>
    </row>
    <row r="2302" spans="1:12" customFormat="1" x14ac:dyDescent="0.3">
      <c r="A2302" s="73"/>
      <c r="B2302" s="73"/>
      <c r="C2302" s="73"/>
      <c r="D2302" s="73"/>
      <c r="E2302" s="73"/>
      <c r="F2302" s="73"/>
      <c r="G2302" s="73"/>
      <c r="H2302" s="220"/>
      <c r="I2302" s="77"/>
      <c r="J2302" s="220"/>
      <c r="K2302" s="7"/>
      <c r="L2302" s="19"/>
    </row>
    <row r="2303" spans="1:12" customFormat="1" x14ac:dyDescent="0.3">
      <c r="A2303" s="20" t="s">
        <v>1967</v>
      </c>
      <c r="B2303" s="21" t="s">
        <v>1902</v>
      </c>
      <c r="C2303" s="22"/>
      <c r="D2303" s="22"/>
      <c r="E2303" s="23"/>
      <c r="F2303" s="22"/>
      <c r="G2303" s="22"/>
      <c r="H2303" s="221"/>
      <c r="I2303" s="24"/>
      <c r="J2303" s="221"/>
      <c r="K2303" s="22"/>
      <c r="L2303" s="26"/>
    </row>
    <row r="2304" spans="1:12" customFormat="1" x14ac:dyDescent="0.3">
      <c r="A2304" s="27"/>
      <c r="B2304" s="28" t="s">
        <v>1645</v>
      </c>
      <c r="C2304" s="29"/>
      <c r="D2304" s="28"/>
      <c r="E2304" s="28"/>
      <c r="F2304" s="28"/>
      <c r="G2304" s="28"/>
      <c r="H2304" s="216" t="s">
        <v>2</v>
      </c>
      <c r="I2304" s="31" t="s">
        <v>1</v>
      </c>
      <c r="J2304" s="216" t="s">
        <v>2</v>
      </c>
      <c r="K2304" s="28"/>
      <c r="L2304" s="33"/>
    </row>
    <row r="2305" spans="1:12" customFormat="1" x14ac:dyDescent="0.3">
      <c r="A2305" s="34"/>
      <c r="B2305" s="34"/>
      <c r="C2305" s="35"/>
      <c r="D2305" s="34"/>
      <c r="E2305" s="34"/>
      <c r="F2305" s="34"/>
      <c r="G2305" s="34"/>
      <c r="H2305" s="217" t="s">
        <v>3</v>
      </c>
      <c r="I2305" s="37"/>
      <c r="J2305" s="217" t="str">
        <f>IF(I2305=0,"","st")</f>
        <v/>
      </c>
      <c r="K2305" s="39"/>
      <c r="L2305" s="40" t="str">
        <f>IF($K2305="","",$I2305*$K2305)</f>
        <v/>
      </c>
    </row>
    <row r="2306" spans="1:12" customFormat="1" x14ac:dyDescent="0.3">
      <c r="A2306" s="7"/>
      <c r="B2306" s="7">
        <v>200</v>
      </c>
      <c r="C2306" s="100" t="s">
        <v>1968</v>
      </c>
      <c r="D2306" s="7"/>
      <c r="E2306" s="7"/>
      <c r="F2306" s="7"/>
      <c r="G2306" s="7"/>
      <c r="H2306" s="218" t="s">
        <v>327</v>
      </c>
      <c r="I2306" s="5">
        <v>1</v>
      </c>
      <c r="J2306" s="218" t="str">
        <f t="shared" ref="J2306:J2309" si="116">IF(I2306=0,"","st")</f>
        <v>st</v>
      </c>
      <c r="K2306" s="42"/>
      <c r="L2306" s="19"/>
    </row>
    <row r="2307" spans="1:12" customFormat="1" x14ac:dyDescent="0.3">
      <c r="A2307" s="7"/>
      <c r="B2307" s="7">
        <v>250</v>
      </c>
      <c r="C2307" s="100" t="s">
        <v>1968</v>
      </c>
      <c r="D2307" s="7"/>
      <c r="E2307" s="7"/>
      <c r="F2307" s="7"/>
      <c r="G2307" s="7"/>
      <c r="H2307" s="218" t="s">
        <v>327</v>
      </c>
      <c r="I2307" s="5">
        <v>2</v>
      </c>
      <c r="J2307" s="218" t="str">
        <f t="shared" si="116"/>
        <v>st</v>
      </c>
      <c r="K2307" s="42"/>
      <c r="L2307" s="19"/>
    </row>
    <row r="2308" spans="1:12" customFormat="1" x14ac:dyDescent="0.3">
      <c r="A2308" s="7"/>
      <c r="B2308" s="7">
        <v>315</v>
      </c>
      <c r="C2308" s="100" t="s">
        <v>1968</v>
      </c>
      <c r="D2308" s="7"/>
      <c r="E2308" s="7"/>
      <c r="F2308" s="7"/>
      <c r="G2308" s="7"/>
      <c r="H2308" s="218" t="s">
        <v>327</v>
      </c>
      <c r="I2308" s="5">
        <v>7</v>
      </c>
      <c r="J2308" s="218" t="str">
        <f t="shared" si="116"/>
        <v>st</v>
      </c>
      <c r="K2308" s="42"/>
      <c r="L2308" s="19"/>
    </row>
    <row r="2309" spans="1:12" customFormat="1" x14ac:dyDescent="0.3">
      <c r="A2309" s="7"/>
      <c r="B2309" s="7">
        <v>400</v>
      </c>
      <c r="C2309" s="100" t="s">
        <v>1968</v>
      </c>
      <c r="D2309" s="7"/>
      <c r="E2309" s="7"/>
      <c r="F2309" s="7"/>
      <c r="G2309" s="7"/>
      <c r="H2309" s="218" t="s">
        <v>327</v>
      </c>
      <c r="I2309" s="5">
        <v>1</v>
      </c>
      <c r="J2309" s="218" t="str">
        <f t="shared" si="116"/>
        <v>st</v>
      </c>
      <c r="K2309" s="64"/>
      <c r="L2309" s="19"/>
    </row>
    <row r="2310" spans="1:12" customFormat="1" ht="15" thickBot="1" x14ac:dyDescent="0.35">
      <c r="A2310" s="73"/>
      <c r="B2310" s="73"/>
      <c r="C2310" s="73"/>
      <c r="D2310" s="73"/>
      <c r="E2310" s="73"/>
      <c r="F2310" s="73"/>
      <c r="G2310" s="73"/>
      <c r="H2310" s="220"/>
      <c r="I2310" s="77"/>
      <c r="J2310" s="220"/>
      <c r="K2310" s="7"/>
      <c r="L2310" s="19"/>
    </row>
    <row r="2311" spans="1:12" customFormat="1" x14ac:dyDescent="0.3">
      <c r="A2311" s="10" t="s">
        <v>1969</v>
      </c>
      <c r="B2311" s="11" t="s">
        <v>1970</v>
      </c>
      <c r="C2311" s="12"/>
      <c r="D2311" s="12"/>
      <c r="E2311" s="12"/>
      <c r="F2311" s="12"/>
      <c r="G2311" s="12"/>
      <c r="H2311" s="219"/>
      <c r="I2311" s="13"/>
      <c r="J2311" s="219"/>
      <c r="K2311" s="12"/>
      <c r="L2311" s="15"/>
    </row>
    <row r="2312" spans="1:12" customFormat="1" ht="15" thickBot="1" x14ac:dyDescent="0.35">
      <c r="A2312" s="7"/>
      <c r="B2312" s="7"/>
      <c r="C2312" s="7"/>
      <c r="D2312" s="7"/>
      <c r="E2312" s="7"/>
      <c r="F2312" s="7"/>
      <c r="G2312" s="7"/>
      <c r="H2312" s="218"/>
      <c r="I2312" s="5"/>
      <c r="J2312" s="218"/>
      <c r="K2312" s="7"/>
      <c r="L2312" s="19"/>
    </row>
    <row r="2313" spans="1:12" customFormat="1" x14ac:dyDescent="0.3">
      <c r="A2313" s="10" t="s">
        <v>1971</v>
      </c>
      <c r="B2313" s="11" t="s">
        <v>1972</v>
      </c>
      <c r="C2313" s="12"/>
      <c r="D2313" s="12"/>
      <c r="E2313" s="12"/>
      <c r="F2313" s="12"/>
      <c r="G2313" s="12"/>
      <c r="H2313" s="219"/>
      <c r="I2313" s="13"/>
      <c r="J2313" s="219"/>
      <c r="K2313" s="12"/>
      <c r="L2313" s="15"/>
    </row>
    <row r="2314" spans="1:12" customFormat="1" x14ac:dyDescent="0.3">
      <c r="A2314" s="27"/>
      <c r="B2314" s="28"/>
      <c r="C2314" s="29"/>
      <c r="D2314" s="28"/>
      <c r="E2314" s="28"/>
      <c r="F2314" s="28"/>
      <c r="G2314" s="28"/>
      <c r="H2314" s="216" t="s">
        <v>2</v>
      </c>
      <c r="I2314" s="31" t="s">
        <v>1</v>
      </c>
      <c r="J2314" s="216" t="s">
        <v>2</v>
      </c>
      <c r="K2314" s="28"/>
      <c r="L2314" s="33"/>
    </row>
    <row r="2315" spans="1:12" customFormat="1" x14ac:dyDescent="0.3">
      <c r="A2315" s="34"/>
      <c r="B2315" s="34"/>
      <c r="C2315" s="35"/>
      <c r="D2315" s="34"/>
      <c r="E2315" s="34"/>
      <c r="F2315" s="34"/>
      <c r="G2315" s="34"/>
      <c r="H2315" s="217" t="s">
        <v>3</v>
      </c>
      <c r="I2315" s="37"/>
      <c r="J2315" s="217" t="str">
        <f>IF(I2315=0,"","st")</f>
        <v/>
      </c>
      <c r="K2315" s="39"/>
      <c r="L2315" s="40" t="str">
        <f>IF($K2315="","",$I2315*$K2315)</f>
        <v/>
      </c>
    </row>
    <row r="2316" spans="1:12" customFormat="1" x14ac:dyDescent="0.3">
      <c r="A2316" s="7" t="s">
        <v>1973</v>
      </c>
      <c r="B2316" s="7">
        <v>125</v>
      </c>
      <c r="C2316" s="41" t="s">
        <v>1974</v>
      </c>
      <c r="D2316" s="7">
        <v>125</v>
      </c>
      <c r="E2316" s="7"/>
      <c r="F2316" s="7"/>
      <c r="G2316" s="7"/>
      <c r="H2316" s="218" t="s">
        <v>327</v>
      </c>
      <c r="I2316" s="5">
        <v>1</v>
      </c>
      <c r="J2316" s="218" t="str">
        <f t="shared" ref="J2316" si="117">IF(I2316=0,"","st")</f>
        <v>st</v>
      </c>
      <c r="K2316" s="42"/>
      <c r="L2316" s="19"/>
    </row>
    <row r="2317" spans="1:12" customFormat="1" ht="15" thickBot="1" x14ac:dyDescent="0.35">
      <c r="A2317" s="7"/>
      <c r="B2317" s="7"/>
      <c r="C2317" s="7"/>
      <c r="D2317" s="7"/>
      <c r="E2317" s="7"/>
      <c r="F2317" s="7"/>
      <c r="G2317" s="7"/>
      <c r="H2317" s="218"/>
      <c r="I2317" s="5"/>
      <c r="J2317" s="218"/>
      <c r="K2317" s="7"/>
      <c r="L2317" s="8"/>
    </row>
    <row r="2318" spans="1:12" customFormat="1" x14ac:dyDescent="0.3">
      <c r="A2318" s="10" t="s">
        <v>1975</v>
      </c>
      <c r="B2318" s="11" t="s">
        <v>1976</v>
      </c>
      <c r="C2318" s="12"/>
      <c r="D2318" s="12"/>
      <c r="E2318" s="12"/>
      <c r="F2318" s="12"/>
      <c r="G2318" s="12"/>
      <c r="H2318" s="219"/>
      <c r="I2318" s="13"/>
      <c r="J2318" s="219"/>
      <c r="K2318" s="12"/>
      <c r="L2318" s="15"/>
    </row>
    <row r="2319" spans="1:12" customFormat="1" x14ac:dyDescent="0.3">
      <c r="A2319" s="73"/>
      <c r="B2319" s="73"/>
      <c r="C2319" s="73"/>
      <c r="D2319" s="73"/>
      <c r="E2319" s="73"/>
      <c r="F2319" s="73"/>
      <c r="G2319" s="73"/>
      <c r="H2319" s="220"/>
      <c r="I2319" s="77"/>
      <c r="J2319" s="220"/>
      <c r="K2319" s="7"/>
      <c r="L2319" s="19"/>
    </row>
    <row r="2320" spans="1:12" customFormat="1" x14ac:dyDescent="0.3">
      <c r="A2320" s="43" t="s">
        <v>1977</v>
      </c>
      <c r="B2320" s="44" t="s">
        <v>1892</v>
      </c>
      <c r="C2320" s="45"/>
      <c r="D2320" s="45"/>
      <c r="E2320" s="46"/>
      <c r="F2320" s="45"/>
      <c r="G2320" s="45"/>
      <c r="H2320" s="221"/>
      <c r="I2320" s="47"/>
      <c r="J2320" s="221"/>
      <c r="K2320" s="45"/>
      <c r="L2320" s="67"/>
    </row>
    <row r="2321" spans="1:12" customFormat="1" x14ac:dyDescent="0.3">
      <c r="A2321" s="27" t="s">
        <v>4</v>
      </c>
      <c r="B2321" s="28" t="s">
        <v>1931</v>
      </c>
      <c r="C2321" s="29" t="s">
        <v>5</v>
      </c>
      <c r="D2321" s="28" t="s">
        <v>1877</v>
      </c>
      <c r="E2321" s="28"/>
      <c r="F2321" s="28"/>
      <c r="G2321" s="28"/>
      <c r="H2321" s="216" t="s">
        <v>2</v>
      </c>
      <c r="I2321" s="31" t="s">
        <v>1</v>
      </c>
      <c r="J2321" s="216" t="s">
        <v>2</v>
      </c>
      <c r="K2321" s="28"/>
      <c r="L2321" s="33"/>
    </row>
    <row r="2322" spans="1:12" customFormat="1" x14ac:dyDescent="0.3">
      <c r="A2322" s="34"/>
      <c r="B2322" s="34"/>
      <c r="C2322" s="35"/>
      <c r="D2322" s="34"/>
      <c r="E2322" s="34"/>
      <c r="F2322" s="34"/>
      <c r="G2322" s="34"/>
      <c r="H2322" s="217" t="s">
        <v>3</v>
      </c>
      <c r="I2322" s="37"/>
      <c r="J2322" s="217" t="str">
        <f>IF(I2322=0,"","st")</f>
        <v/>
      </c>
      <c r="K2322" s="39"/>
      <c r="L2322" s="40" t="str">
        <f>IF($K2322="","",$I2322*$K2322)</f>
        <v/>
      </c>
    </row>
    <row r="2323" spans="1:12" customFormat="1" x14ac:dyDescent="0.3">
      <c r="A2323" s="7" t="s">
        <v>1977</v>
      </c>
      <c r="B2323" s="7" t="s">
        <v>1978</v>
      </c>
      <c r="C2323" s="41" t="s">
        <v>1979</v>
      </c>
      <c r="D2323" s="7">
        <v>50</v>
      </c>
      <c r="E2323" s="7"/>
      <c r="F2323" s="7"/>
      <c r="G2323" s="7"/>
      <c r="H2323" s="218" t="s">
        <v>327</v>
      </c>
      <c r="I2323" s="5">
        <v>192</v>
      </c>
      <c r="J2323" s="218" t="str">
        <f t="shared" ref="J2323:J2327" si="118">IF(I2323=0,"","st")</f>
        <v>st</v>
      </c>
      <c r="K2323" s="51"/>
      <c r="L2323" s="52" t="str">
        <f t="shared" ref="L2323:L2327" si="119">IF($K2323="","",$I2323*$K2323)</f>
        <v/>
      </c>
    </row>
    <row r="2324" spans="1:12" customFormat="1" x14ac:dyDescent="0.3">
      <c r="A2324" s="7" t="s">
        <v>1977</v>
      </c>
      <c r="B2324" s="7" t="s">
        <v>1980</v>
      </c>
      <c r="C2324" s="41" t="s">
        <v>1979</v>
      </c>
      <c r="D2324" s="7" t="s">
        <v>1981</v>
      </c>
      <c r="E2324" s="7"/>
      <c r="F2324" s="7"/>
      <c r="G2324" s="7"/>
      <c r="H2324" s="218" t="s">
        <v>327</v>
      </c>
      <c r="I2324" s="5">
        <v>1</v>
      </c>
      <c r="J2324" s="218" t="str">
        <f t="shared" si="118"/>
        <v>st</v>
      </c>
      <c r="K2324" s="51"/>
      <c r="L2324" s="52" t="str">
        <f t="shared" si="119"/>
        <v/>
      </c>
    </row>
    <row r="2325" spans="1:12" customFormat="1" x14ac:dyDescent="0.3">
      <c r="A2325" s="7" t="s">
        <v>1977</v>
      </c>
      <c r="B2325" s="7" t="s">
        <v>1978</v>
      </c>
      <c r="C2325" s="41" t="s">
        <v>1979</v>
      </c>
      <c r="D2325" s="7">
        <v>60</v>
      </c>
      <c r="E2325" s="7"/>
      <c r="F2325" s="7"/>
      <c r="G2325" s="7"/>
      <c r="H2325" s="218" t="s">
        <v>327</v>
      </c>
      <c r="I2325" s="5">
        <v>1</v>
      </c>
      <c r="J2325" s="218" t="str">
        <f t="shared" si="118"/>
        <v>st</v>
      </c>
      <c r="K2325" s="51"/>
      <c r="L2325" s="52" t="str">
        <f t="shared" si="119"/>
        <v/>
      </c>
    </row>
    <row r="2326" spans="1:12" customFormat="1" x14ac:dyDescent="0.3">
      <c r="A2326" s="7" t="s">
        <v>1977</v>
      </c>
      <c r="B2326" s="7" t="s">
        <v>1978</v>
      </c>
      <c r="C2326" s="41" t="s">
        <v>1979</v>
      </c>
      <c r="D2326" s="7">
        <v>150</v>
      </c>
      <c r="E2326" s="7"/>
      <c r="F2326" s="7"/>
      <c r="G2326" s="7"/>
      <c r="H2326" s="218" t="s">
        <v>327</v>
      </c>
      <c r="I2326" s="5">
        <v>1</v>
      </c>
      <c r="J2326" s="218" t="str">
        <f t="shared" si="118"/>
        <v>st</v>
      </c>
      <c r="K2326" s="51"/>
      <c r="L2326" s="52" t="str">
        <f t="shared" si="119"/>
        <v/>
      </c>
    </row>
    <row r="2327" spans="1:12" customFormat="1" x14ac:dyDescent="0.3">
      <c r="A2327" s="7" t="s">
        <v>1977</v>
      </c>
      <c r="B2327" s="7" t="s">
        <v>1982</v>
      </c>
      <c r="C2327" s="41" t="s">
        <v>1979</v>
      </c>
      <c r="D2327" s="7">
        <v>400</v>
      </c>
      <c r="E2327" s="7"/>
      <c r="F2327" s="7"/>
      <c r="G2327" s="7"/>
      <c r="H2327" s="218" t="s">
        <v>327</v>
      </c>
      <c r="I2327" s="5">
        <v>12</v>
      </c>
      <c r="J2327" s="218" t="str">
        <f t="shared" si="118"/>
        <v>st</v>
      </c>
      <c r="K2327" s="51"/>
      <c r="L2327" s="52" t="str">
        <f t="shared" si="119"/>
        <v/>
      </c>
    </row>
    <row r="2328" spans="1:12" customFormat="1" x14ac:dyDescent="0.3">
      <c r="A2328" s="7"/>
      <c r="B2328" s="7"/>
      <c r="C2328" s="41"/>
      <c r="D2328" s="7"/>
      <c r="E2328" s="7"/>
      <c r="F2328" s="7"/>
      <c r="G2328" s="7"/>
      <c r="H2328" s="218" t="s">
        <v>3</v>
      </c>
      <c r="I2328" s="5"/>
      <c r="J2328" s="218" t="s">
        <v>3</v>
      </c>
      <c r="K2328" s="42"/>
      <c r="L2328" s="19"/>
    </row>
    <row r="2329" spans="1:12" customFormat="1" x14ac:dyDescent="0.3">
      <c r="A2329" s="73"/>
      <c r="B2329" s="73"/>
      <c r="C2329" s="73"/>
      <c r="D2329" s="73"/>
      <c r="E2329" s="73"/>
      <c r="F2329" s="73"/>
      <c r="G2329" s="73"/>
      <c r="H2329" s="220"/>
      <c r="I2329" s="77"/>
      <c r="J2329" s="220"/>
      <c r="K2329" s="7"/>
      <c r="L2329" s="19"/>
    </row>
    <row r="2330" spans="1:12" customFormat="1" x14ac:dyDescent="0.3">
      <c r="A2330" s="195" t="s">
        <v>1983</v>
      </c>
      <c r="B2330" s="196" t="s">
        <v>1904</v>
      </c>
      <c r="C2330" s="197"/>
      <c r="D2330" s="197"/>
      <c r="E2330" s="198"/>
      <c r="F2330" s="197"/>
      <c r="G2330" s="197"/>
      <c r="H2330" s="221"/>
      <c r="I2330" s="199"/>
      <c r="J2330" s="221"/>
      <c r="K2330" s="197"/>
      <c r="L2330" s="200"/>
    </row>
    <row r="2331" spans="1:12" customFormat="1" x14ac:dyDescent="0.3">
      <c r="A2331" s="201" t="s">
        <v>4</v>
      </c>
      <c r="B2331" s="202" t="s">
        <v>1931</v>
      </c>
      <c r="C2331" s="202"/>
      <c r="D2331" s="203" t="s">
        <v>5</v>
      </c>
      <c r="E2331" s="202" t="s">
        <v>1877</v>
      </c>
      <c r="F2331" s="202"/>
      <c r="G2331" s="202"/>
      <c r="H2331" s="216" t="s">
        <v>2</v>
      </c>
      <c r="I2331" s="204" t="s">
        <v>1</v>
      </c>
      <c r="J2331" s="216" t="s">
        <v>2</v>
      </c>
      <c r="K2331" s="202"/>
      <c r="L2331" s="205"/>
    </row>
    <row r="2332" spans="1:12" customFormat="1" x14ac:dyDescent="0.3">
      <c r="A2332" s="206"/>
      <c r="B2332" s="206"/>
      <c r="C2332" s="207"/>
      <c r="D2332" s="208"/>
      <c r="E2332" s="206"/>
      <c r="F2332" s="206"/>
      <c r="G2332" s="206"/>
      <c r="H2332" s="217" t="s">
        <v>3</v>
      </c>
      <c r="I2332" s="209"/>
      <c r="J2332" s="217" t="str">
        <f>IF(I2332=0,"","st")</f>
        <v/>
      </c>
      <c r="K2332" s="210"/>
      <c r="L2332" s="148" t="str">
        <f>IF($K2332="","",$I2332*$K2332)</f>
        <v/>
      </c>
    </row>
    <row r="2333" spans="1:12" customFormat="1" x14ac:dyDescent="0.3">
      <c r="A2333" s="143" t="s">
        <v>1977</v>
      </c>
      <c r="B2333" s="143" t="s">
        <v>1984</v>
      </c>
      <c r="C2333" s="207"/>
      <c r="D2333" s="142" t="s">
        <v>1979</v>
      </c>
      <c r="E2333" s="143">
        <v>50</v>
      </c>
      <c r="F2333" s="143"/>
      <c r="G2333" s="143"/>
      <c r="H2333" s="218" t="s">
        <v>327</v>
      </c>
      <c r="I2333" s="145">
        <v>192</v>
      </c>
      <c r="J2333" s="218" t="str">
        <f t="shared" ref="J2333:J2337" si="120">IF(I2333=0,"","st")</f>
        <v>st</v>
      </c>
      <c r="K2333" s="150"/>
      <c r="L2333" s="151" t="str">
        <f t="shared" ref="L2333:L2337" si="121">IF($K2333="","",$I2333*$K2333)</f>
        <v/>
      </c>
    </row>
    <row r="2334" spans="1:12" customFormat="1" x14ac:dyDescent="0.3">
      <c r="A2334" s="143" t="s">
        <v>1977</v>
      </c>
      <c r="B2334" s="143" t="s">
        <v>1984</v>
      </c>
      <c r="C2334" s="207"/>
      <c r="D2334" s="142" t="s">
        <v>1979</v>
      </c>
      <c r="E2334" s="143" t="s">
        <v>1981</v>
      </c>
      <c r="F2334" s="143"/>
      <c r="G2334" s="143"/>
      <c r="H2334" s="218" t="s">
        <v>327</v>
      </c>
      <c r="I2334" s="145">
        <v>1</v>
      </c>
      <c r="J2334" s="218" t="str">
        <f t="shared" si="120"/>
        <v>st</v>
      </c>
      <c r="K2334" s="150"/>
      <c r="L2334" s="151" t="str">
        <f t="shared" si="121"/>
        <v/>
      </c>
    </row>
    <row r="2335" spans="1:12" customFormat="1" x14ac:dyDescent="0.3">
      <c r="A2335" s="143" t="s">
        <v>1977</v>
      </c>
      <c r="B2335" s="143" t="s">
        <v>1984</v>
      </c>
      <c r="C2335" s="207"/>
      <c r="D2335" s="142" t="s">
        <v>1979</v>
      </c>
      <c r="E2335" s="143">
        <v>60</v>
      </c>
      <c r="F2335" s="143"/>
      <c r="G2335" s="143"/>
      <c r="H2335" s="218" t="s">
        <v>327</v>
      </c>
      <c r="I2335" s="145">
        <v>1</v>
      </c>
      <c r="J2335" s="218" t="str">
        <f t="shared" si="120"/>
        <v>st</v>
      </c>
      <c r="K2335" s="150"/>
      <c r="L2335" s="151" t="str">
        <f t="shared" si="121"/>
        <v/>
      </c>
    </row>
    <row r="2336" spans="1:12" customFormat="1" x14ac:dyDescent="0.3">
      <c r="A2336" s="143" t="s">
        <v>1977</v>
      </c>
      <c r="B2336" s="143" t="s">
        <v>1984</v>
      </c>
      <c r="C2336" s="207"/>
      <c r="D2336" s="142" t="s">
        <v>1979</v>
      </c>
      <c r="E2336" s="143">
        <v>150</v>
      </c>
      <c r="F2336" s="143"/>
      <c r="G2336" s="143"/>
      <c r="H2336" s="218" t="s">
        <v>327</v>
      </c>
      <c r="I2336" s="145">
        <v>1</v>
      </c>
      <c r="J2336" s="218" t="str">
        <f t="shared" si="120"/>
        <v>st</v>
      </c>
      <c r="K2336" s="150"/>
      <c r="L2336" s="151" t="str">
        <f t="shared" si="121"/>
        <v/>
      </c>
    </row>
    <row r="2337" spans="1:12" customFormat="1" x14ac:dyDescent="0.3">
      <c r="A2337" s="143" t="s">
        <v>1977</v>
      </c>
      <c r="B2337" s="143" t="s">
        <v>1984</v>
      </c>
      <c r="C2337" s="207"/>
      <c r="D2337" s="142" t="s">
        <v>1979</v>
      </c>
      <c r="E2337" s="143">
        <v>400</v>
      </c>
      <c r="F2337" s="143"/>
      <c r="G2337" s="143"/>
      <c r="H2337" s="218" t="s">
        <v>327</v>
      </c>
      <c r="I2337" s="145">
        <v>12</v>
      </c>
      <c r="J2337" s="218" t="str">
        <f t="shared" si="120"/>
        <v>st</v>
      </c>
      <c r="K2337" s="150"/>
      <c r="L2337" s="151" t="str">
        <f t="shared" si="121"/>
        <v/>
      </c>
    </row>
    <row r="2338" spans="1:12" customFormat="1" x14ac:dyDescent="0.3">
      <c r="A2338" s="143"/>
      <c r="B2338" s="143"/>
      <c r="C2338" s="142"/>
      <c r="D2338" s="143"/>
      <c r="E2338" s="143"/>
      <c r="F2338" s="143"/>
      <c r="G2338" s="143"/>
      <c r="H2338" s="218" t="s">
        <v>3</v>
      </c>
      <c r="I2338" s="145"/>
      <c r="J2338" s="218" t="s">
        <v>3</v>
      </c>
      <c r="K2338" s="152"/>
      <c r="L2338" s="153"/>
    </row>
    <row r="2339" spans="1:12" customFormat="1" ht="15" thickBot="1" x14ac:dyDescent="0.35">
      <c r="A2339" s="211"/>
      <c r="B2339" s="211"/>
      <c r="C2339" s="211"/>
      <c r="D2339" s="211"/>
      <c r="E2339" s="211"/>
      <c r="F2339" s="211"/>
      <c r="G2339" s="211"/>
      <c r="H2339" s="220"/>
      <c r="I2339" s="212"/>
      <c r="J2339" s="220"/>
      <c r="K2339" s="143"/>
      <c r="L2339" s="153"/>
    </row>
    <row r="2340" spans="1:12" customFormat="1" x14ac:dyDescent="0.3">
      <c r="A2340" s="10" t="s">
        <v>1985</v>
      </c>
      <c r="B2340" s="11" t="s">
        <v>1986</v>
      </c>
      <c r="C2340" s="12"/>
      <c r="D2340" s="12"/>
      <c r="E2340" s="12"/>
      <c r="F2340" s="12"/>
      <c r="G2340" s="12"/>
      <c r="H2340" s="219"/>
      <c r="I2340" s="13"/>
      <c r="J2340" s="219"/>
      <c r="K2340" s="12"/>
      <c r="L2340" s="15"/>
    </row>
    <row r="2341" spans="1:12" customFormat="1" x14ac:dyDescent="0.3">
      <c r="A2341" s="73"/>
      <c r="B2341" s="73"/>
      <c r="C2341" s="73"/>
      <c r="D2341" s="73"/>
      <c r="E2341" s="73"/>
      <c r="F2341" s="73"/>
      <c r="G2341" s="73"/>
      <c r="H2341" s="220"/>
      <c r="I2341" s="77"/>
      <c r="J2341" s="220"/>
      <c r="K2341" s="7"/>
      <c r="L2341" s="19"/>
    </row>
    <row r="2342" spans="1:12" customFormat="1" x14ac:dyDescent="0.3">
      <c r="A2342" s="43" t="s">
        <v>1987</v>
      </c>
      <c r="B2342" s="44" t="s">
        <v>1892</v>
      </c>
      <c r="C2342" s="45"/>
      <c r="D2342" s="45"/>
      <c r="E2342" s="46"/>
      <c r="F2342" s="45"/>
      <c r="G2342" s="45"/>
      <c r="H2342" s="221"/>
      <c r="I2342" s="47"/>
      <c r="J2342" s="221"/>
      <c r="K2342" s="45"/>
      <c r="L2342" s="67"/>
    </row>
    <row r="2343" spans="1:12" customFormat="1" x14ac:dyDescent="0.3">
      <c r="A2343" s="27" t="s">
        <v>4</v>
      </c>
      <c r="B2343" s="28" t="s">
        <v>1931</v>
      </c>
      <c r="C2343" s="29" t="s">
        <v>5</v>
      </c>
      <c r="D2343" s="28" t="s">
        <v>1877</v>
      </c>
      <c r="E2343" s="28"/>
      <c r="F2343" s="28"/>
      <c r="G2343" s="28"/>
      <c r="H2343" s="216" t="s">
        <v>2</v>
      </c>
      <c r="I2343" s="31" t="s">
        <v>1</v>
      </c>
      <c r="J2343" s="216" t="s">
        <v>2</v>
      </c>
      <c r="K2343" s="28"/>
      <c r="L2343" s="33"/>
    </row>
    <row r="2344" spans="1:12" customFormat="1" x14ac:dyDescent="0.3">
      <c r="A2344" s="34"/>
      <c r="B2344" s="34"/>
      <c r="C2344" s="35"/>
      <c r="D2344" s="34"/>
      <c r="E2344" s="34"/>
      <c r="F2344" s="34"/>
      <c r="G2344" s="34"/>
      <c r="H2344" s="217" t="s">
        <v>3</v>
      </c>
      <c r="I2344" s="37"/>
      <c r="J2344" s="217" t="str">
        <f>IF(I2344=0,"","st")</f>
        <v/>
      </c>
      <c r="K2344" s="39"/>
      <c r="L2344" s="40" t="str">
        <f>IF($K2344="","",$I2344*$K2344)</f>
        <v/>
      </c>
    </row>
    <row r="2345" spans="1:12" customFormat="1" x14ac:dyDescent="0.3">
      <c r="A2345" s="7" t="s">
        <v>1987</v>
      </c>
      <c r="B2345" s="7" t="s">
        <v>1988</v>
      </c>
      <c r="C2345" s="41" t="s">
        <v>1989</v>
      </c>
      <c r="D2345" s="7">
        <v>40</v>
      </c>
      <c r="E2345" s="7"/>
      <c r="F2345" s="7"/>
      <c r="G2345" s="7"/>
      <c r="H2345" s="218" t="s">
        <v>327</v>
      </c>
      <c r="I2345" s="5">
        <v>4</v>
      </c>
      <c r="J2345" s="218" t="str">
        <f t="shared" ref="J2345:J2348" si="122">IF(I2345=0,"","st")</f>
        <v>st</v>
      </c>
      <c r="K2345" s="51"/>
      <c r="L2345" s="52" t="str">
        <f t="shared" ref="L2345:L2348" si="123">IF($K2345="","",$I2345*$K2345)</f>
        <v/>
      </c>
    </row>
    <row r="2346" spans="1:12" customFormat="1" x14ac:dyDescent="0.3">
      <c r="A2346" s="7" t="s">
        <v>1987</v>
      </c>
      <c r="B2346" s="7" t="s">
        <v>1988</v>
      </c>
      <c r="C2346" s="41" t="s">
        <v>1989</v>
      </c>
      <c r="D2346" s="7">
        <v>45</v>
      </c>
      <c r="E2346" s="7"/>
      <c r="F2346" s="7"/>
      <c r="G2346" s="7"/>
      <c r="H2346" s="218" t="s">
        <v>327</v>
      </c>
      <c r="I2346" s="5">
        <v>10</v>
      </c>
      <c r="J2346" s="218" t="str">
        <f t="shared" si="122"/>
        <v>st</v>
      </c>
      <c r="K2346" s="51"/>
      <c r="L2346" s="52" t="str">
        <f t="shared" si="123"/>
        <v/>
      </c>
    </row>
    <row r="2347" spans="1:12" customFormat="1" x14ac:dyDescent="0.3">
      <c r="A2347" s="7" t="s">
        <v>1987</v>
      </c>
      <c r="B2347" s="7" t="s">
        <v>1988</v>
      </c>
      <c r="C2347" s="41" t="s">
        <v>1989</v>
      </c>
      <c r="D2347" s="7">
        <v>50</v>
      </c>
      <c r="E2347" s="7"/>
      <c r="F2347" s="7"/>
      <c r="G2347" s="7"/>
      <c r="H2347" s="218" t="s">
        <v>327</v>
      </c>
      <c r="I2347" s="5">
        <v>11</v>
      </c>
      <c r="J2347" s="218" t="str">
        <f t="shared" si="122"/>
        <v>st</v>
      </c>
      <c r="K2347" s="51"/>
      <c r="L2347" s="52" t="str">
        <f t="shared" si="123"/>
        <v/>
      </c>
    </row>
    <row r="2348" spans="1:12" customFormat="1" x14ac:dyDescent="0.3">
      <c r="A2348" s="7" t="s">
        <v>1987</v>
      </c>
      <c r="B2348" s="7" t="s">
        <v>1990</v>
      </c>
      <c r="C2348" s="41" t="s">
        <v>1989</v>
      </c>
      <c r="D2348" s="7">
        <v>220</v>
      </c>
      <c r="E2348" s="7"/>
      <c r="F2348" s="7"/>
      <c r="G2348" s="7"/>
      <c r="H2348" s="218" t="s">
        <v>327</v>
      </c>
      <c r="I2348" s="5">
        <v>8</v>
      </c>
      <c r="J2348" s="218" t="str">
        <f t="shared" si="122"/>
        <v>st</v>
      </c>
      <c r="K2348" s="51"/>
      <c r="L2348" s="52" t="str">
        <f t="shared" si="123"/>
        <v/>
      </c>
    </row>
    <row r="2349" spans="1:12" customFormat="1" x14ac:dyDescent="0.3">
      <c r="A2349" s="7"/>
      <c r="B2349" s="7"/>
      <c r="C2349" s="41"/>
      <c r="D2349" s="7"/>
      <c r="E2349" s="7"/>
      <c r="F2349" s="7"/>
      <c r="G2349" s="7"/>
      <c r="H2349" s="218" t="s">
        <v>3</v>
      </c>
      <c r="I2349" s="5"/>
      <c r="J2349" s="218" t="s">
        <v>3</v>
      </c>
      <c r="K2349" s="42"/>
      <c r="L2349" s="19"/>
    </row>
    <row r="2350" spans="1:12" customFormat="1" x14ac:dyDescent="0.3">
      <c r="A2350" s="73"/>
      <c r="B2350" s="73"/>
      <c r="C2350" s="73"/>
      <c r="D2350" s="73"/>
      <c r="E2350" s="73"/>
      <c r="F2350" s="73"/>
      <c r="G2350" s="73"/>
      <c r="H2350" s="220"/>
      <c r="I2350" s="77"/>
      <c r="J2350" s="220"/>
      <c r="K2350" s="7"/>
      <c r="L2350" s="19"/>
    </row>
    <row r="2351" spans="1:12" customFormat="1" x14ac:dyDescent="0.3">
      <c r="A2351" s="43" t="s">
        <v>1991</v>
      </c>
      <c r="B2351" s="44" t="s">
        <v>1992</v>
      </c>
      <c r="C2351" s="45"/>
      <c r="D2351" s="45"/>
      <c r="E2351" s="46"/>
      <c r="F2351" s="45"/>
      <c r="G2351" s="45"/>
      <c r="H2351" s="221"/>
      <c r="I2351" s="47"/>
      <c r="J2351" s="221"/>
      <c r="K2351" s="45"/>
      <c r="L2351" s="67"/>
    </row>
    <row r="2352" spans="1:12" customFormat="1" x14ac:dyDescent="0.3">
      <c r="A2352" s="27" t="s">
        <v>4</v>
      </c>
      <c r="B2352" s="28" t="s">
        <v>1993</v>
      </c>
      <c r="C2352" s="29" t="s">
        <v>5</v>
      </c>
      <c r="D2352" s="28" t="s">
        <v>1877</v>
      </c>
      <c r="E2352" s="28"/>
      <c r="F2352" s="28"/>
      <c r="G2352" s="28"/>
      <c r="H2352" s="216" t="s">
        <v>2</v>
      </c>
      <c r="I2352" s="31" t="s">
        <v>1</v>
      </c>
      <c r="J2352" s="216" t="s">
        <v>2</v>
      </c>
      <c r="K2352" s="28"/>
      <c r="L2352" s="33"/>
    </row>
    <row r="2353" spans="1:12" customFormat="1" x14ac:dyDescent="0.3">
      <c r="A2353" s="34"/>
      <c r="B2353" s="34"/>
      <c r="C2353" s="35"/>
      <c r="D2353" s="34"/>
      <c r="E2353" s="34"/>
      <c r="F2353" s="34"/>
      <c r="G2353" s="34"/>
      <c r="H2353" s="217" t="s">
        <v>3</v>
      </c>
      <c r="I2353" s="37"/>
      <c r="J2353" s="217" t="str">
        <f>IF(I2353=0,"","st")</f>
        <v/>
      </c>
      <c r="K2353" s="39"/>
      <c r="L2353" s="40" t="str">
        <f>IF($K2353="","",$I2353*$K2353)</f>
        <v/>
      </c>
    </row>
    <row r="2354" spans="1:12" customFormat="1" x14ac:dyDescent="0.3">
      <c r="A2354" s="7" t="s">
        <v>1991</v>
      </c>
      <c r="B2354" s="7">
        <v>160</v>
      </c>
      <c r="C2354" s="41" t="s">
        <v>1994</v>
      </c>
      <c r="D2354" s="7">
        <v>126</v>
      </c>
      <c r="E2354" s="7"/>
      <c r="F2354" s="7"/>
      <c r="G2354" s="7"/>
      <c r="H2354" s="218" t="s">
        <v>327</v>
      </c>
      <c r="I2354" s="5">
        <v>10</v>
      </c>
      <c r="J2354" s="218" t="str">
        <f>IF(I2354=0,"","st")</f>
        <v>st</v>
      </c>
      <c r="K2354" s="51"/>
      <c r="L2354" s="52" t="str">
        <f>IF($K2354="","",$I2354*$K2354)</f>
        <v/>
      </c>
    </row>
    <row r="2355" spans="1:12" customFormat="1" x14ac:dyDescent="0.3">
      <c r="A2355" s="7" t="s">
        <v>1991</v>
      </c>
      <c r="B2355" s="7">
        <v>160</v>
      </c>
      <c r="C2355" s="41" t="s">
        <v>1994</v>
      </c>
      <c r="D2355" s="7">
        <v>128</v>
      </c>
      <c r="E2355" s="7"/>
      <c r="F2355" s="7"/>
      <c r="G2355" s="7"/>
      <c r="H2355" s="218" t="s">
        <v>327</v>
      </c>
      <c r="I2355" s="5">
        <v>10</v>
      </c>
      <c r="J2355" s="218" t="str">
        <f>IF(I2355=0,"","st")</f>
        <v>st</v>
      </c>
      <c r="K2355" s="51"/>
      <c r="L2355" s="52" t="str">
        <f>IF($K2355="","",$I2355*$K2355)</f>
        <v/>
      </c>
    </row>
    <row r="2356" spans="1:12" customFormat="1" x14ac:dyDescent="0.3">
      <c r="A2356" s="7"/>
      <c r="B2356" s="7"/>
      <c r="C2356" s="41"/>
      <c r="D2356" s="7"/>
      <c r="E2356" s="7"/>
      <c r="F2356" s="7"/>
      <c r="G2356" s="7"/>
      <c r="H2356" s="218" t="s">
        <v>3</v>
      </c>
      <c r="I2356" s="5"/>
      <c r="J2356" s="218" t="s">
        <v>3</v>
      </c>
      <c r="K2356" s="42"/>
      <c r="L2356" s="19"/>
    </row>
    <row r="2357" spans="1:12" customFormat="1" ht="15" thickBot="1" x14ac:dyDescent="0.35">
      <c r="A2357" s="7"/>
      <c r="B2357" s="7"/>
      <c r="C2357" s="7"/>
      <c r="D2357" s="7"/>
      <c r="E2357" s="7"/>
      <c r="F2357" s="7"/>
      <c r="G2357" s="7"/>
      <c r="H2357" s="218"/>
      <c r="I2357" s="5"/>
      <c r="J2357" s="218"/>
      <c r="K2357" s="7"/>
      <c r="L2357" s="8"/>
    </row>
    <row r="2358" spans="1:12" customFormat="1" x14ac:dyDescent="0.3">
      <c r="A2358" s="10" t="s">
        <v>1995</v>
      </c>
      <c r="B2358" s="11" t="s">
        <v>1996</v>
      </c>
      <c r="C2358" s="12"/>
      <c r="D2358" s="12"/>
      <c r="E2358" s="12"/>
      <c r="F2358" s="12"/>
      <c r="G2358" s="12"/>
      <c r="H2358" s="219"/>
      <c r="I2358" s="13"/>
      <c r="J2358" s="219"/>
      <c r="K2358" s="12"/>
      <c r="L2358" s="15"/>
    </row>
    <row r="2359" spans="1:12" customFormat="1" x14ac:dyDescent="0.3">
      <c r="A2359" s="7"/>
      <c r="B2359" s="7"/>
      <c r="C2359" s="7"/>
      <c r="D2359" s="7"/>
      <c r="E2359" s="7"/>
      <c r="F2359" s="7"/>
      <c r="G2359" s="7"/>
      <c r="H2359" s="218"/>
      <c r="I2359" s="5"/>
      <c r="J2359" s="218"/>
      <c r="K2359" s="7"/>
      <c r="L2359" s="19"/>
    </row>
    <row r="2360" spans="1:12" customFormat="1" x14ac:dyDescent="0.3">
      <c r="A2360" s="43" t="s">
        <v>1997</v>
      </c>
      <c r="B2360" s="44" t="s">
        <v>1972</v>
      </c>
      <c r="C2360" s="45"/>
      <c r="D2360" s="45"/>
      <c r="E2360" s="46"/>
      <c r="F2360" s="45"/>
      <c r="G2360" s="45"/>
      <c r="H2360" s="221"/>
      <c r="I2360" s="47"/>
      <c r="J2360" s="221"/>
      <c r="K2360" s="45"/>
      <c r="L2360" s="67"/>
    </row>
    <row r="2361" spans="1:12" customFormat="1" x14ac:dyDescent="0.3">
      <c r="A2361" s="27" t="s">
        <v>4</v>
      </c>
      <c r="B2361" s="28" t="s">
        <v>1998</v>
      </c>
      <c r="C2361" s="29" t="s">
        <v>5</v>
      </c>
      <c r="D2361" s="28" t="s">
        <v>1877</v>
      </c>
      <c r="E2361" s="28"/>
      <c r="F2361" s="28"/>
      <c r="G2361" s="28"/>
      <c r="H2361" s="216" t="s">
        <v>2</v>
      </c>
      <c r="I2361" s="31" t="s">
        <v>1</v>
      </c>
      <c r="J2361" s="216" t="s">
        <v>2</v>
      </c>
      <c r="K2361" s="28"/>
      <c r="L2361" s="33"/>
    </row>
    <row r="2362" spans="1:12" customFormat="1" x14ac:dyDescent="0.3">
      <c r="A2362" s="34"/>
      <c r="B2362" s="34"/>
      <c r="C2362" s="35"/>
      <c r="D2362" s="34"/>
      <c r="E2362" s="34"/>
      <c r="F2362" s="34"/>
      <c r="G2362" s="34"/>
      <c r="H2362" s="217" t="s">
        <v>3</v>
      </c>
      <c r="I2362" s="37"/>
      <c r="J2362" s="217" t="str">
        <f>IF(I2362=0,"","st")</f>
        <v/>
      </c>
      <c r="K2362" s="39"/>
      <c r="L2362" s="40" t="str">
        <f>IF($K2362="","",$I2362*$K2362)</f>
        <v/>
      </c>
    </row>
    <row r="2363" spans="1:12" customFormat="1" x14ac:dyDescent="0.3">
      <c r="A2363" s="7" t="s">
        <v>1997</v>
      </c>
      <c r="B2363" s="7" t="s">
        <v>1905</v>
      </c>
      <c r="C2363" s="41" t="s">
        <v>1999</v>
      </c>
      <c r="D2363" s="7">
        <v>25</v>
      </c>
      <c r="E2363" s="7"/>
      <c r="F2363" s="7"/>
      <c r="G2363" s="7"/>
      <c r="H2363" s="218" t="s">
        <v>327</v>
      </c>
      <c r="I2363" s="5">
        <v>9</v>
      </c>
      <c r="J2363" s="218" t="str">
        <f t="shared" ref="J2363:J2366" si="124">IF(I2363=0,"","st")</f>
        <v>st</v>
      </c>
      <c r="K2363" s="51"/>
      <c r="L2363" s="52" t="str">
        <f t="shared" ref="L2363:L2366" si="125">IF($K2363="","",$I2363*$K2363)</f>
        <v/>
      </c>
    </row>
    <row r="2364" spans="1:12" customFormat="1" x14ac:dyDescent="0.3">
      <c r="A2364" s="7" t="s">
        <v>1997</v>
      </c>
      <c r="B2364" s="7" t="s">
        <v>1905</v>
      </c>
      <c r="C2364" s="41" t="s">
        <v>1999</v>
      </c>
      <c r="D2364" s="7">
        <v>50</v>
      </c>
      <c r="E2364" s="7"/>
      <c r="F2364" s="7"/>
      <c r="G2364" s="7"/>
      <c r="H2364" s="218" t="s">
        <v>327</v>
      </c>
      <c r="I2364" s="5">
        <v>2</v>
      </c>
      <c r="J2364" s="218" t="str">
        <f t="shared" si="124"/>
        <v>st</v>
      </c>
      <c r="K2364" s="51"/>
      <c r="L2364" s="52" t="str">
        <f t="shared" si="125"/>
        <v/>
      </c>
    </row>
    <row r="2365" spans="1:12" customFormat="1" x14ac:dyDescent="0.3">
      <c r="A2365" s="7" t="s">
        <v>1997</v>
      </c>
      <c r="B2365" s="7" t="s">
        <v>1905</v>
      </c>
      <c r="C2365" s="41" t="s">
        <v>1999</v>
      </c>
      <c r="D2365" s="7">
        <v>50</v>
      </c>
      <c r="E2365" s="7" t="s">
        <v>1906</v>
      </c>
      <c r="F2365" s="7"/>
      <c r="G2365" s="7"/>
      <c r="H2365" s="218" t="s">
        <v>327</v>
      </c>
      <c r="I2365" s="5">
        <v>192</v>
      </c>
      <c r="J2365" s="218" t="str">
        <f t="shared" si="124"/>
        <v>st</v>
      </c>
      <c r="K2365" s="51"/>
      <c r="L2365" s="52" t="str">
        <f t="shared" si="125"/>
        <v/>
      </c>
    </row>
    <row r="2366" spans="1:12" customFormat="1" x14ac:dyDescent="0.3">
      <c r="A2366" s="7" t="s">
        <v>1997</v>
      </c>
      <c r="B2366" s="7" t="s">
        <v>1905</v>
      </c>
      <c r="C2366" s="41" t="s">
        <v>1999</v>
      </c>
      <c r="D2366" s="7">
        <v>55</v>
      </c>
      <c r="E2366" s="7"/>
      <c r="F2366" s="7"/>
      <c r="G2366" s="7"/>
      <c r="H2366" s="218" t="s">
        <v>327</v>
      </c>
      <c r="I2366" s="5">
        <v>1</v>
      </c>
      <c r="J2366" s="218" t="str">
        <f t="shared" si="124"/>
        <v>st</v>
      </c>
      <c r="K2366" s="51"/>
      <c r="L2366" s="52" t="str">
        <f t="shared" si="125"/>
        <v/>
      </c>
    </row>
    <row r="2367" spans="1:12" customFormat="1" x14ac:dyDescent="0.3">
      <c r="A2367" s="7"/>
      <c r="B2367" s="7"/>
      <c r="C2367" s="41"/>
      <c r="D2367" s="7"/>
      <c r="E2367" s="7"/>
      <c r="F2367" s="7"/>
      <c r="G2367" s="7"/>
      <c r="H2367" s="218" t="s">
        <v>3</v>
      </c>
      <c r="I2367" s="5"/>
      <c r="J2367" s="218" t="s">
        <v>3</v>
      </c>
      <c r="K2367" s="42"/>
      <c r="L2367" s="19"/>
    </row>
    <row r="2368" spans="1:12" customFormat="1" ht="15" thickBot="1" x14ac:dyDescent="0.35">
      <c r="A2368" s="7"/>
      <c r="B2368" s="7"/>
      <c r="C2368" s="7"/>
      <c r="D2368" s="7"/>
      <c r="E2368" s="7"/>
      <c r="F2368" s="7"/>
      <c r="G2368" s="7"/>
      <c r="H2368" s="218"/>
      <c r="I2368" s="5"/>
      <c r="J2368" s="218"/>
      <c r="K2368" s="7"/>
      <c r="L2368" s="8"/>
    </row>
    <row r="2369" spans="1:12" customFormat="1" x14ac:dyDescent="0.3">
      <c r="A2369" s="10" t="s">
        <v>2000</v>
      </c>
      <c r="B2369" s="11" t="s">
        <v>1976</v>
      </c>
      <c r="C2369" s="12"/>
      <c r="D2369" s="12"/>
      <c r="E2369" s="12"/>
      <c r="F2369" s="12"/>
      <c r="G2369" s="12"/>
      <c r="H2369" s="219"/>
      <c r="I2369" s="13"/>
      <c r="J2369" s="219"/>
      <c r="K2369" s="12"/>
      <c r="L2369" s="15"/>
    </row>
    <row r="2370" spans="1:12" customFormat="1" x14ac:dyDescent="0.3">
      <c r="A2370" s="73"/>
      <c r="B2370" s="73"/>
      <c r="C2370" s="73"/>
      <c r="D2370" s="73"/>
      <c r="E2370" s="73"/>
      <c r="F2370" s="73"/>
      <c r="G2370" s="73"/>
      <c r="H2370" s="220"/>
      <c r="I2370" s="77"/>
      <c r="J2370" s="220"/>
      <c r="K2370" s="7"/>
      <c r="L2370" s="19"/>
    </row>
    <row r="2371" spans="1:12" customFormat="1" x14ac:dyDescent="0.3">
      <c r="A2371" s="43" t="s">
        <v>2001</v>
      </c>
      <c r="B2371" s="44" t="s">
        <v>1892</v>
      </c>
      <c r="C2371" s="45"/>
      <c r="D2371" s="45"/>
      <c r="E2371" s="46"/>
      <c r="F2371" s="45"/>
      <c r="G2371" s="45"/>
      <c r="H2371" s="221"/>
      <c r="I2371" s="47"/>
      <c r="J2371" s="221"/>
      <c r="K2371" s="45"/>
      <c r="L2371" s="67"/>
    </row>
    <row r="2372" spans="1:12" customFormat="1" x14ac:dyDescent="0.3">
      <c r="A2372" s="27" t="s">
        <v>4</v>
      </c>
      <c r="B2372" s="28" t="s">
        <v>1931</v>
      </c>
      <c r="C2372" s="29" t="s">
        <v>5</v>
      </c>
      <c r="D2372" s="28" t="s">
        <v>1877</v>
      </c>
      <c r="E2372" s="28"/>
      <c r="F2372" s="28"/>
      <c r="G2372" s="28"/>
      <c r="H2372" s="216" t="s">
        <v>2</v>
      </c>
      <c r="I2372" s="31" t="s">
        <v>1</v>
      </c>
      <c r="J2372" s="216" t="s">
        <v>2</v>
      </c>
      <c r="K2372" s="28"/>
      <c r="L2372" s="33"/>
    </row>
    <row r="2373" spans="1:12" customFormat="1" x14ac:dyDescent="0.3">
      <c r="A2373" s="34"/>
      <c r="B2373" s="34"/>
      <c r="C2373" s="35"/>
      <c r="D2373" s="34"/>
      <c r="E2373" s="34"/>
      <c r="F2373" s="34"/>
      <c r="G2373" s="34"/>
      <c r="H2373" s="217" t="s">
        <v>3</v>
      </c>
      <c r="I2373" s="37"/>
      <c r="J2373" s="217" t="str">
        <f>IF(I2373=0,"","st")</f>
        <v/>
      </c>
      <c r="K2373" s="39"/>
      <c r="L2373" s="40" t="str">
        <f>IF($K2373="","",$I2373*$K2373)</f>
        <v/>
      </c>
    </row>
    <row r="2374" spans="1:12" customFormat="1" x14ac:dyDescent="0.3">
      <c r="A2374" s="7" t="s">
        <v>2001</v>
      </c>
      <c r="B2374" s="7" t="s">
        <v>2002</v>
      </c>
      <c r="C2374" s="41" t="s">
        <v>2003</v>
      </c>
      <c r="D2374" s="7">
        <v>400</v>
      </c>
      <c r="E2374" s="7"/>
      <c r="F2374" s="7"/>
      <c r="G2374" s="7"/>
      <c r="H2374" s="218" t="s">
        <v>327</v>
      </c>
      <c r="I2374" s="5">
        <v>12</v>
      </c>
      <c r="J2374" s="218" t="str">
        <f>IF(I2374=0,"","st")</f>
        <v>st</v>
      </c>
      <c r="K2374" s="51"/>
      <c r="L2374" s="52" t="str">
        <f>IF($K2374="","",$I2374*$K2374)</f>
        <v/>
      </c>
    </row>
    <row r="2375" spans="1:12" customFormat="1" x14ac:dyDescent="0.3">
      <c r="A2375" s="7"/>
      <c r="B2375" s="100" t="s">
        <v>2004</v>
      </c>
      <c r="C2375" s="41"/>
      <c r="D2375" s="7"/>
      <c r="E2375" s="7"/>
      <c r="F2375" s="7"/>
      <c r="G2375" s="7"/>
      <c r="H2375" s="218" t="s">
        <v>327</v>
      </c>
      <c r="I2375" s="5">
        <v>2</v>
      </c>
      <c r="J2375" s="218" t="str">
        <f>IF(I2375=0,"","st")</f>
        <v>st</v>
      </c>
      <c r="K2375" s="42"/>
      <c r="L2375" s="19"/>
    </row>
    <row r="2376" spans="1:12" customFormat="1" ht="15" thickBot="1" x14ac:dyDescent="0.35">
      <c r="A2376" s="73"/>
      <c r="B2376" s="73"/>
      <c r="C2376" s="73"/>
      <c r="D2376" s="73"/>
      <c r="E2376" s="73"/>
      <c r="F2376" s="73"/>
      <c r="G2376" s="73"/>
      <c r="H2376" s="220"/>
      <c r="I2376" s="77"/>
      <c r="J2376" s="220"/>
      <c r="K2376" s="7"/>
      <c r="L2376" s="19"/>
    </row>
    <row r="2377" spans="1:12" customFormat="1" x14ac:dyDescent="0.3">
      <c r="A2377" s="10" t="s">
        <v>2005</v>
      </c>
      <c r="B2377" s="11" t="s">
        <v>1986</v>
      </c>
      <c r="C2377" s="12"/>
      <c r="D2377" s="12"/>
      <c r="E2377" s="12"/>
      <c r="F2377" s="12"/>
      <c r="G2377" s="12"/>
      <c r="H2377" s="219"/>
      <c r="I2377" s="13"/>
      <c r="J2377" s="219"/>
      <c r="K2377" s="12"/>
      <c r="L2377" s="15"/>
    </row>
    <row r="2378" spans="1:12" customFormat="1" x14ac:dyDescent="0.3">
      <c r="A2378" s="73"/>
      <c r="B2378" s="73"/>
      <c r="C2378" s="73"/>
      <c r="D2378" s="73"/>
      <c r="E2378" s="73"/>
      <c r="F2378" s="73"/>
      <c r="G2378" s="73"/>
      <c r="H2378" s="220"/>
      <c r="I2378" s="77"/>
      <c r="J2378" s="220"/>
      <c r="K2378" s="7"/>
      <c r="L2378" s="19"/>
    </row>
    <row r="2379" spans="1:12" customFormat="1" x14ac:dyDescent="0.3">
      <c r="A2379" s="43" t="s">
        <v>2006</v>
      </c>
      <c r="B2379" s="44" t="s">
        <v>1892</v>
      </c>
      <c r="C2379" s="45"/>
      <c r="D2379" s="45"/>
      <c r="E2379" s="46"/>
      <c r="F2379" s="45"/>
      <c r="G2379" s="45"/>
      <c r="H2379" s="221"/>
      <c r="I2379" s="47"/>
      <c r="J2379" s="221"/>
      <c r="K2379" s="45"/>
      <c r="L2379" s="67"/>
    </row>
    <row r="2380" spans="1:12" customFormat="1" x14ac:dyDescent="0.3">
      <c r="A2380" s="27" t="s">
        <v>4</v>
      </c>
      <c r="B2380" s="28" t="s">
        <v>1931</v>
      </c>
      <c r="C2380" s="29" t="s">
        <v>5</v>
      </c>
      <c r="D2380" s="28" t="s">
        <v>1877</v>
      </c>
      <c r="E2380" s="28"/>
      <c r="F2380" s="28"/>
      <c r="G2380" s="28"/>
      <c r="H2380" s="216" t="s">
        <v>2</v>
      </c>
      <c r="I2380" s="31" t="s">
        <v>1</v>
      </c>
      <c r="J2380" s="216" t="s">
        <v>2</v>
      </c>
      <c r="K2380" s="28"/>
      <c r="L2380" s="33"/>
    </row>
    <row r="2381" spans="1:12" customFormat="1" x14ac:dyDescent="0.3">
      <c r="A2381" s="34"/>
      <c r="B2381" s="34"/>
      <c r="C2381" s="35"/>
      <c r="D2381" s="34"/>
      <c r="E2381" s="34"/>
      <c r="F2381" s="34"/>
      <c r="G2381" s="34"/>
      <c r="H2381" s="217" t="s">
        <v>3</v>
      </c>
      <c r="I2381" s="37"/>
      <c r="J2381" s="217" t="str">
        <f>IF(I2381=0,"","st")</f>
        <v/>
      </c>
      <c r="K2381" s="39"/>
      <c r="L2381" s="40" t="str">
        <f>IF($K2381="","",$I2381*$K2381)</f>
        <v/>
      </c>
    </row>
    <row r="2382" spans="1:12" customFormat="1" x14ac:dyDescent="0.3">
      <c r="A2382" s="7" t="s">
        <v>2006</v>
      </c>
      <c r="B2382" s="7" t="s">
        <v>1988</v>
      </c>
      <c r="C2382" s="41" t="s">
        <v>2007</v>
      </c>
      <c r="D2382" s="7">
        <v>60</v>
      </c>
      <c r="E2382" s="7"/>
      <c r="F2382" s="7"/>
      <c r="G2382" s="7"/>
      <c r="H2382" s="218" t="s">
        <v>327</v>
      </c>
      <c r="I2382" s="5">
        <v>1</v>
      </c>
      <c r="J2382" s="218" t="str">
        <f t="shared" ref="J2382:J2386" si="126">IF(I2382=0,"","st")</f>
        <v>st</v>
      </c>
      <c r="K2382" s="51"/>
      <c r="L2382" s="52" t="str">
        <f t="shared" ref="L2382:L2386" si="127">IF($K2382="","",$I2382*$K2382)</f>
        <v/>
      </c>
    </row>
    <row r="2383" spans="1:12" customFormat="1" x14ac:dyDescent="0.3">
      <c r="A2383" s="7" t="s">
        <v>2006</v>
      </c>
      <c r="B2383" s="7" t="s">
        <v>1988</v>
      </c>
      <c r="C2383" s="41" t="s">
        <v>2007</v>
      </c>
      <c r="D2383" s="7">
        <v>80</v>
      </c>
      <c r="E2383" s="7"/>
      <c r="F2383" s="7"/>
      <c r="G2383" s="7"/>
      <c r="H2383" s="218" t="s">
        <v>327</v>
      </c>
      <c r="I2383" s="5">
        <v>2</v>
      </c>
      <c r="J2383" s="218" t="str">
        <f t="shared" si="126"/>
        <v>st</v>
      </c>
      <c r="K2383" s="51"/>
      <c r="L2383" s="52" t="str">
        <f t="shared" si="127"/>
        <v/>
      </c>
    </row>
    <row r="2384" spans="1:12" customFormat="1" x14ac:dyDescent="0.3">
      <c r="A2384" s="7" t="s">
        <v>2006</v>
      </c>
      <c r="B2384" s="7" t="s">
        <v>1988</v>
      </c>
      <c r="C2384" s="41" t="s">
        <v>2007</v>
      </c>
      <c r="D2384" s="7">
        <v>95</v>
      </c>
      <c r="E2384" s="7"/>
      <c r="F2384" s="7"/>
      <c r="G2384" s="7"/>
      <c r="H2384" s="218" t="s">
        <v>327</v>
      </c>
      <c r="I2384" s="5">
        <v>10</v>
      </c>
      <c r="J2384" s="218" t="str">
        <f t="shared" si="126"/>
        <v>st</v>
      </c>
      <c r="K2384" s="51"/>
      <c r="L2384" s="52" t="str">
        <f t="shared" si="127"/>
        <v/>
      </c>
    </row>
    <row r="2385" spans="1:13" customFormat="1" x14ac:dyDescent="0.3">
      <c r="A2385" s="7" t="s">
        <v>2006</v>
      </c>
      <c r="B2385" s="7" t="s">
        <v>2008</v>
      </c>
      <c r="C2385" s="41" t="s">
        <v>2007</v>
      </c>
      <c r="D2385" s="7">
        <v>220</v>
      </c>
      <c r="E2385" s="7"/>
      <c r="F2385" s="7"/>
      <c r="G2385" s="7"/>
      <c r="H2385" s="218" t="s">
        <v>327</v>
      </c>
      <c r="I2385" s="5">
        <v>8</v>
      </c>
      <c r="J2385" s="218" t="str">
        <f t="shared" si="126"/>
        <v>st</v>
      </c>
      <c r="K2385" s="51"/>
      <c r="L2385" s="52" t="str">
        <f t="shared" si="127"/>
        <v/>
      </c>
    </row>
    <row r="2386" spans="1:13" customFormat="1" x14ac:dyDescent="0.3">
      <c r="A2386" s="7" t="s">
        <v>2006</v>
      </c>
      <c r="B2386" s="7" t="s">
        <v>2009</v>
      </c>
      <c r="C2386" s="41" t="s">
        <v>2007</v>
      </c>
      <c r="D2386" s="7">
        <v>637</v>
      </c>
      <c r="E2386" s="7"/>
      <c r="F2386" s="7"/>
      <c r="G2386" s="7"/>
      <c r="H2386" s="218" t="s">
        <v>327</v>
      </c>
      <c r="I2386" s="5">
        <v>2</v>
      </c>
      <c r="J2386" s="218" t="str">
        <f t="shared" si="126"/>
        <v>st</v>
      </c>
      <c r="K2386" s="51"/>
      <c r="L2386" s="52" t="str">
        <f t="shared" si="127"/>
        <v/>
      </c>
    </row>
    <row r="2387" spans="1:13" customFormat="1" x14ac:dyDescent="0.3">
      <c r="A2387" s="7"/>
      <c r="B2387" s="7"/>
      <c r="C2387" s="41"/>
      <c r="D2387" s="7"/>
      <c r="E2387" s="7"/>
      <c r="F2387" s="7"/>
      <c r="G2387" s="7"/>
      <c r="H2387" s="218" t="s">
        <v>3</v>
      </c>
      <c r="I2387" s="5"/>
      <c r="J2387" s="218" t="s">
        <v>3</v>
      </c>
      <c r="K2387" s="42"/>
      <c r="L2387" s="19"/>
    </row>
    <row r="2388" spans="1:13" customFormat="1" x14ac:dyDescent="0.3">
      <c r="A2388" s="73"/>
      <c r="B2388" s="73"/>
      <c r="C2388" s="73"/>
      <c r="D2388" s="73"/>
      <c r="E2388" s="73"/>
      <c r="F2388" s="73"/>
      <c r="G2388" s="73"/>
      <c r="H2388" s="220"/>
      <c r="I2388" s="77"/>
      <c r="J2388" s="220"/>
      <c r="K2388" s="7"/>
      <c r="L2388" s="19"/>
    </row>
    <row r="2389" spans="1:13" customFormat="1" x14ac:dyDescent="0.3">
      <c r="A2389" s="20" t="s">
        <v>2010</v>
      </c>
      <c r="B2389" s="21" t="s">
        <v>2011</v>
      </c>
      <c r="C2389" s="22"/>
      <c r="D2389" s="22"/>
      <c r="E2389" s="23"/>
      <c r="F2389" s="22"/>
      <c r="G2389" s="22"/>
      <c r="H2389" s="221"/>
      <c r="I2389" s="24"/>
      <c r="J2389" s="221"/>
      <c r="K2389" s="22"/>
      <c r="L2389" s="26"/>
    </row>
    <row r="2390" spans="1:13" customFormat="1" x14ac:dyDescent="0.3">
      <c r="A2390" s="27"/>
      <c r="B2390" s="28"/>
      <c r="C2390" s="29" t="s">
        <v>5</v>
      </c>
      <c r="D2390" s="28" t="s">
        <v>1877</v>
      </c>
      <c r="E2390" s="28"/>
      <c r="F2390" s="28"/>
      <c r="G2390" s="28"/>
      <c r="H2390" s="216" t="s">
        <v>2</v>
      </c>
      <c r="I2390" s="31" t="s">
        <v>1</v>
      </c>
      <c r="J2390" s="216" t="s">
        <v>2</v>
      </c>
      <c r="K2390" s="28"/>
      <c r="L2390" s="33"/>
    </row>
    <row r="2391" spans="1:13" customFormat="1" x14ac:dyDescent="0.3">
      <c r="A2391" s="34"/>
      <c r="B2391" s="34"/>
      <c r="C2391" s="35"/>
      <c r="D2391" s="34"/>
      <c r="E2391" s="34"/>
      <c r="F2391" s="34"/>
      <c r="G2391" s="34"/>
      <c r="H2391" s="217" t="s">
        <v>3</v>
      </c>
      <c r="I2391" s="37"/>
      <c r="J2391" s="217" t="str">
        <f>IF(I2391=0,"","st")</f>
        <v/>
      </c>
      <c r="K2391" s="39"/>
      <c r="L2391" s="40" t="str">
        <f>IF($K2391="","",$I2391*$K2391)</f>
        <v/>
      </c>
    </row>
    <row r="2392" spans="1:13" customFormat="1" x14ac:dyDescent="0.3">
      <c r="A2392" s="7" t="s">
        <v>2012</v>
      </c>
      <c r="B2392" s="7" t="s">
        <v>2013</v>
      </c>
      <c r="C2392" s="41" t="s">
        <v>2014</v>
      </c>
      <c r="D2392" s="7">
        <v>125</v>
      </c>
      <c r="E2392" s="7"/>
      <c r="F2392" s="7"/>
      <c r="G2392" s="7"/>
      <c r="H2392" s="218" t="s">
        <v>327</v>
      </c>
      <c r="I2392" s="5">
        <v>1</v>
      </c>
      <c r="J2392" s="218" t="str">
        <f t="shared" ref="J2392" si="128">IF(I2392=0,"","st")</f>
        <v>st</v>
      </c>
      <c r="K2392" s="42"/>
      <c r="L2392" s="19"/>
      <c r="M2392" s="7"/>
    </row>
    <row r="2393" spans="1:13" customFormat="1" ht="15" thickBot="1" x14ac:dyDescent="0.35">
      <c r="A2393" s="7"/>
      <c r="B2393" s="7"/>
      <c r="C2393" s="7"/>
      <c r="D2393" s="7"/>
      <c r="E2393" s="7"/>
      <c r="F2393" s="7"/>
      <c r="G2393" s="7"/>
      <c r="H2393" s="218"/>
      <c r="I2393" s="5"/>
      <c r="J2393" s="218"/>
      <c r="K2393" s="7"/>
      <c r="L2393" s="8"/>
    </row>
    <row r="2394" spans="1:13" customFormat="1" x14ac:dyDescent="0.3">
      <c r="A2394" s="10" t="s">
        <v>2015</v>
      </c>
      <c r="B2394" s="11" t="s">
        <v>2016</v>
      </c>
      <c r="C2394" s="12"/>
      <c r="D2394" s="12"/>
      <c r="E2394" s="12"/>
      <c r="F2394" s="12"/>
      <c r="G2394" s="12"/>
      <c r="H2394" s="219"/>
      <c r="I2394" s="13"/>
      <c r="J2394" s="219"/>
      <c r="K2394" s="12"/>
      <c r="L2394" s="15"/>
    </row>
    <row r="2395" spans="1:13" customFormat="1" ht="15" thickBot="1" x14ac:dyDescent="0.35">
      <c r="A2395" s="7"/>
      <c r="B2395" s="7"/>
      <c r="C2395" s="7"/>
      <c r="D2395" s="7"/>
      <c r="E2395" s="7"/>
      <c r="F2395" s="7"/>
      <c r="G2395" s="7"/>
      <c r="H2395" s="218"/>
      <c r="I2395" s="5"/>
      <c r="J2395" s="218"/>
      <c r="K2395" s="7"/>
      <c r="L2395" s="8"/>
    </row>
    <row r="2396" spans="1:13" customFormat="1" x14ac:dyDescent="0.3">
      <c r="A2396" s="10" t="s">
        <v>2017</v>
      </c>
      <c r="B2396" s="11" t="s">
        <v>2018</v>
      </c>
      <c r="C2396" s="12"/>
      <c r="D2396" s="12"/>
      <c r="E2396" s="12"/>
      <c r="F2396" s="12"/>
      <c r="G2396" s="12"/>
      <c r="H2396" s="219"/>
      <c r="I2396" s="13"/>
      <c r="J2396" s="219"/>
      <c r="K2396" s="12"/>
      <c r="L2396" s="15"/>
    </row>
    <row r="2397" spans="1:13" customFormat="1" x14ac:dyDescent="0.3">
      <c r="A2397" s="73"/>
      <c r="B2397" s="73"/>
      <c r="C2397" s="73"/>
      <c r="D2397" s="73"/>
      <c r="E2397" s="73"/>
      <c r="F2397" s="73"/>
      <c r="G2397" s="73"/>
      <c r="H2397" s="220"/>
      <c r="I2397" s="77"/>
      <c r="J2397" s="220"/>
      <c r="K2397" s="7"/>
      <c r="L2397" s="19"/>
    </row>
    <row r="2398" spans="1:13" customFormat="1" x14ac:dyDescent="0.3">
      <c r="A2398" s="20" t="s">
        <v>2019</v>
      </c>
      <c r="B2398" s="21" t="s">
        <v>1892</v>
      </c>
      <c r="C2398" s="22"/>
      <c r="D2398" s="22"/>
      <c r="E2398" s="23"/>
      <c r="F2398" s="22"/>
      <c r="G2398" s="22"/>
      <c r="H2398" s="221"/>
      <c r="I2398" s="24"/>
      <c r="J2398" s="221"/>
      <c r="K2398" s="22"/>
      <c r="L2398" s="26"/>
    </row>
    <row r="2399" spans="1:13" customFormat="1" x14ac:dyDescent="0.3">
      <c r="A2399" s="27"/>
      <c r="B2399" s="28"/>
      <c r="C2399" s="29"/>
      <c r="D2399" s="28"/>
      <c r="E2399" s="28"/>
      <c r="F2399" s="28"/>
      <c r="G2399" s="28"/>
      <c r="H2399" s="216" t="s">
        <v>2</v>
      </c>
      <c r="I2399" s="31" t="s">
        <v>1</v>
      </c>
      <c r="J2399" s="216" t="s">
        <v>2</v>
      </c>
      <c r="K2399" s="28"/>
      <c r="L2399" s="33"/>
    </row>
    <row r="2400" spans="1:13" customFormat="1" x14ac:dyDescent="0.3">
      <c r="A2400" s="34"/>
      <c r="B2400" s="34"/>
      <c r="C2400" s="35"/>
      <c r="D2400" s="34"/>
      <c r="E2400" s="34"/>
      <c r="F2400" s="34"/>
      <c r="G2400" s="34"/>
      <c r="H2400" s="217" t="s">
        <v>3</v>
      </c>
      <c r="I2400" s="37"/>
      <c r="J2400" s="217" t="str">
        <f>IF(I2400=0,"","st")</f>
        <v/>
      </c>
      <c r="K2400" s="39"/>
      <c r="L2400" s="40" t="str">
        <f>IF($K2400="","",$I2400*$K2400)</f>
        <v/>
      </c>
    </row>
    <row r="2401" spans="1:12" customFormat="1" x14ac:dyDescent="0.3">
      <c r="A2401" s="7"/>
      <c r="B2401" s="7" t="s">
        <v>2020</v>
      </c>
      <c r="C2401" s="41"/>
      <c r="D2401" s="7"/>
      <c r="E2401" s="7"/>
      <c r="F2401" s="7"/>
      <c r="G2401" s="7"/>
      <c r="H2401" s="218" t="s">
        <v>10</v>
      </c>
      <c r="I2401" s="5">
        <v>1</v>
      </c>
      <c r="J2401" s="218" t="s">
        <v>10</v>
      </c>
      <c r="K2401" s="42"/>
      <c r="L2401" s="19"/>
    </row>
    <row r="2402" spans="1:12" customFormat="1" x14ac:dyDescent="0.3">
      <c r="A2402" s="73"/>
      <c r="B2402" s="73"/>
      <c r="C2402" s="73"/>
      <c r="D2402" s="73"/>
      <c r="E2402" s="73"/>
      <c r="F2402" s="73"/>
      <c r="G2402" s="73"/>
      <c r="H2402" s="220"/>
      <c r="I2402" s="77"/>
      <c r="J2402" s="220"/>
      <c r="K2402" s="7"/>
      <c r="L2402" s="19"/>
    </row>
    <row r="2403" spans="1:12" customFormat="1" x14ac:dyDescent="0.3">
      <c r="A2403" s="20" t="s">
        <v>2021</v>
      </c>
      <c r="B2403" s="21" t="s">
        <v>1902</v>
      </c>
      <c r="C2403" s="22"/>
      <c r="D2403" s="22"/>
      <c r="E2403" s="23"/>
      <c r="F2403" s="22"/>
      <c r="G2403" s="22"/>
      <c r="H2403" s="221"/>
      <c r="I2403" s="24"/>
      <c r="J2403" s="221"/>
      <c r="K2403" s="22"/>
      <c r="L2403" s="26"/>
    </row>
    <row r="2404" spans="1:12" customFormat="1" x14ac:dyDescent="0.3">
      <c r="A2404" s="27"/>
      <c r="B2404" s="28"/>
      <c r="C2404" s="29"/>
      <c r="D2404" s="28"/>
      <c r="E2404" s="28"/>
      <c r="F2404" s="28"/>
      <c r="G2404" s="28"/>
      <c r="H2404" s="216" t="s">
        <v>2</v>
      </c>
      <c r="I2404" s="31" t="s">
        <v>1</v>
      </c>
      <c r="J2404" s="216" t="s">
        <v>2</v>
      </c>
      <c r="K2404" s="28"/>
      <c r="L2404" s="33"/>
    </row>
    <row r="2405" spans="1:12" customFormat="1" x14ac:dyDescent="0.3">
      <c r="A2405" s="34"/>
      <c r="B2405" s="34"/>
      <c r="C2405" s="35"/>
      <c r="D2405" s="34"/>
      <c r="E2405" s="34"/>
      <c r="F2405" s="34"/>
      <c r="G2405" s="34"/>
      <c r="H2405" s="217" t="s">
        <v>3</v>
      </c>
      <c r="I2405" s="37"/>
      <c r="J2405" s="217" t="str">
        <f>IF(I2405=0,"","st")</f>
        <v/>
      </c>
      <c r="K2405" s="39"/>
      <c r="L2405" s="40" t="str">
        <f>IF($K2405="","",$I2405*$K2405)</f>
        <v/>
      </c>
    </row>
    <row r="2406" spans="1:12" customFormat="1" x14ac:dyDescent="0.3">
      <c r="A2406" s="7"/>
      <c r="B2406" s="7" t="s">
        <v>2020</v>
      </c>
      <c r="C2406" s="41"/>
      <c r="D2406" s="7"/>
      <c r="E2406" s="7"/>
      <c r="F2406" s="7"/>
      <c r="G2406" s="7"/>
      <c r="H2406" s="218" t="s">
        <v>10</v>
      </c>
      <c r="I2406" s="5">
        <v>1</v>
      </c>
      <c r="J2406" s="218" t="s">
        <v>10</v>
      </c>
      <c r="K2406" s="42"/>
      <c r="L2406" s="19"/>
    </row>
    <row r="2407" spans="1:12" customFormat="1" ht="15" thickBot="1" x14ac:dyDescent="0.35">
      <c r="A2407" s="7"/>
      <c r="B2407" s="7"/>
      <c r="C2407" s="7"/>
      <c r="D2407" s="7"/>
      <c r="E2407" s="7"/>
      <c r="F2407" s="7"/>
      <c r="G2407" s="7"/>
      <c r="H2407" s="218"/>
      <c r="I2407" s="5"/>
      <c r="J2407" s="218"/>
      <c r="K2407" s="7"/>
      <c r="L2407" s="8"/>
    </row>
    <row r="2408" spans="1:12" customFormat="1" x14ac:dyDescent="0.3">
      <c r="A2408" s="10" t="s">
        <v>2022</v>
      </c>
      <c r="B2408" s="11" t="s">
        <v>2023</v>
      </c>
      <c r="C2408" s="12"/>
      <c r="D2408" s="12"/>
      <c r="E2408" s="12"/>
      <c r="F2408" s="12"/>
      <c r="G2408" s="12"/>
      <c r="H2408" s="219"/>
      <c r="I2408" s="13"/>
      <c r="J2408" s="219"/>
      <c r="K2408" s="12"/>
      <c r="L2408" s="15"/>
    </row>
    <row r="2409" spans="1:12" customFormat="1" x14ac:dyDescent="0.3">
      <c r="A2409" s="73"/>
      <c r="B2409" s="73"/>
      <c r="C2409" s="73"/>
      <c r="D2409" s="73"/>
      <c r="E2409" s="73"/>
      <c r="F2409" s="73"/>
      <c r="G2409" s="73"/>
      <c r="H2409" s="220"/>
      <c r="I2409" s="77"/>
      <c r="J2409" s="220"/>
      <c r="K2409" s="7"/>
      <c r="L2409" s="19"/>
    </row>
    <row r="2410" spans="1:12" customFormat="1" x14ac:dyDescent="0.3">
      <c r="A2410" s="43" t="s">
        <v>2024</v>
      </c>
      <c r="B2410" s="44" t="s">
        <v>2025</v>
      </c>
      <c r="C2410" s="45"/>
      <c r="D2410" s="45"/>
      <c r="E2410" s="46"/>
      <c r="F2410" s="45"/>
      <c r="G2410" s="45"/>
      <c r="H2410" s="221"/>
      <c r="I2410" s="47"/>
      <c r="J2410" s="221"/>
      <c r="K2410" s="45"/>
      <c r="L2410" s="67"/>
    </row>
    <row r="2411" spans="1:12" customFormat="1" x14ac:dyDescent="0.3">
      <c r="A2411" s="27" t="s">
        <v>4</v>
      </c>
      <c r="B2411" s="28" t="s">
        <v>1998</v>
      </c>
      <c r="C2411" s="29"/>
      <c r="D2411" s="28"/>
      <c r="E2411" s="28"/>
      <c r="F2411" s="28"/>
      <c r="G2411" s="28"/>
      <c r="H2411" s="216" t="s">
        <v>2</v>
      </c>
      <c r="I2411" s="31" t="s">
        <v>1</v>
      </c>
      <c r="J2411" s="216" t="s">
        <v>2</v>
      </c>
      <c r="K2411" s="28"/>
      <c r="L2411" s="33"/>
    </row>
    <row r="2412" spans="1:12" customFormat="1" x14ac:dyDescent="0.3">
      <c r="A2412" s="34"/>
      <c r="B2412" s="34"/>
      <c r="C2412" s="35"/>
      <c r="D2412" s="34"/>
      <c r="E2412" s="34"/>
      <c r="F2412" s="34"/>
      <c r="G2412" s="34"/>
      <c r="H2412" s="217" t="s">
        <v>3</v>
      </c>
      <c r="I2412" s="37"/>
      <c r="J2412" s="217" t="str">
        <f>IF(I2412=0,"","st")</f>
        <v/>
      </c>
      <c r="K2412" s="39"/>
      <c r="L2412" s="40" t="str">
        <f>IF($K2412="","",$I2412*$K2412)</f>
        <v/>
      </c>
    </row>
    <row r="2413" spans="1:12" customFormat="1" x14ac:dyDescent="0.3">
      <c r="A2413" s="7" t="s">
        <v>2024</v>
      </c>
      <c r="B2413" s="213" t="s">
        <v>2026</v>
      </c>
      <c r="C2413" s="7" t="s">
        <v>2027</v>
      </c>
      <c r="D2413" s="7"/>
      <c r="E2413" s="7"/>
      <c r="F2413" s="7"/>
      <c r="G2413" s="7"/>
      <c r="H2413" s="218" t="s">
        <v>327</v>
      </c>
      <c r="I2413" s="5">
        <v>1</v>
      </c>
      <c r="J2413" s="218" t="str">
        <f t="shared" ref="J2413:J2420" si="129">IF(I2413=0,"","st")</f>
        <v>st</v>
      </c>
      <c r="K2413" s="51"/>
      <c r="L2413" s="52"/>
    </row>
    <row r="2414" spans="1:12" customFormat="1" x14ac:dyDescent="0.3">
      <c r="A2414" s="7" t="s">
        <v>2024</v>
      </c>
      <c r="B2414" s="213" t="s">
        <v>2028</v>
      </c>
      <c r="C2414" s="7" t="s">
        <v>2027</v>
      </c>
      <c r="D2414" s="7"/>
      <c r="E2414" s="7"/>
      <c r="F2414" s="7"/>
      <c r="G2414" s="7"/>
      <c r="H2414" s="218" t="s">
        <v>327</v>
      </c>
      <c r="I2414" s="5">
        <v>1</v>
      </c>
      <c r="J2414" s="218" t="str">
        <f t="shared" si="129"/>
        <v>st</v>
      </c>
      <c r="K2414" s="51"/>
      <c r="L2414" s="52"/>
    </row>
    <row r="2415" spans="1:12" customFormat="1" x14ac:dyDescent="0.3">
      <c r="A2415" s="7" t="s">
        <v>2024</v>
      </c>
      <c r="B2415" s="213" t="s">
        <v>2029</v>
      </c>
      <c r="C2415" s="7" t="s">
        <v>2027</v>
      </c>
      <c r="D2415" s="7"/>
      <c r="E2415" s="7"/>
      <c r="F2415" s="7"/>
      <c r="G2415" s="7"/>
      <c r="H2415" s="218" t="s">
        <v>327</v>
      </c>
      <c r="I2415" s="5">
        <v>1</v>
      </c>
      <c r="J2415" s="218" t="str">
        <f t="shared" si="129"/>
        <v>st</v>
      </c>
      <c r="K2415" s="51"/>
      <c r="L2415" s="52"/>
    </row>
    <row r="2416" spans="1:12" customFormat="1" x14ac:dyDescent="0.3">
      <c r="A2416" s="7" t="s">
        <v>2024</v>
      </c>
      <c r="B2416" s="213" t="s">
        <v>2030</v>
      </c>
      <c r="C2416" s="7" t="s">
        <v>2027</v>
      </c>
      <c r="D2416" s="7"/>
      <c r="E2416" s="7"/>
      <c r="F2416" s="7"/>
      <c r="G2416" s="7"/>
      <c r="H2416" s="218" t="s">
        <v>327</v>
      </c>
      <c r="I2416" s="5">
        <v>1</v>
      </c>
      <c r="J2416" s="218" t="str">
        <f t="shared" si="129"/>
        <v>st</v>
      </c>
      <c r="K2416" s="51"/>
      <c r="L2416" s="52"/>
    </row>
    <row r="2417" spans="1:12" customFormat="1" x14ac:dyDescent="0.3">
      <c r="A2417" s="7" t="s">
        <v>2024</v>
      </c>
      <c r="B2417" s="213" t="s">
        <v>2031</v>
      </c>
      <c r="C2417" s="7" t="s">
        <v>2027</v>
      </c>
      <c r="D2417" s="7"/>
      <c r="E2417" s="7"/>
      <c r="F2417" s="7"/>
      <c r="G2417" s="7"/>
      <c r="H2417" s="218" t="s">
        <v>327</v>
      </c>
      <c r="I2417" s="5">
        <v>1</v>
      </c>
      <c r="J2417" s="218" t="str">
        <f t="shared" si="129"/>
        <v>st</v>
      </c>
      <c r="K2417" s="51"/>
      <c r="L2417" s="52"/>
    </row>
    <row r="2418" spans="1:12" customFormat="1" x14ac:dyDescent="0.3">
      <c r="A2418" s="7" t="s">
        <v>2024</v>
      </c>
      <c r="B2418" s="213" t="s">
        <v>2031</v>
      </c>
      <c r="C2418" s="7" t="s">
        <v>2032</v>
      </c>
      <c r="D2418" s="7"/>
      <c r="E2418" s="7"/>
      <c r="F2418" s="7"/>
      <c r="G2418" s="7"/>
      <c r="H2418" s="218" t="s">
        <v>327</v>
      </c>
      <c r="I2418" s="5">
        <v>3</v>
      </c>
      <c r="J2418" s="218" t="str">
        <f t="shared" si="129"/>
        <v>st</v>
      </c>
      <c r="K2418" s="42"/>
      <c r="L2418" s="19"/>
    </row>
    <row r="2419" spans="1:12" customFormat="1" x14ac:dyDescent="0.3">
      <c r="A2419" s="7" t="s">
        <v>2024</v>
      </c>
      <c r="B2419" s="213" t="s">
        <v>2033</v>
      </c>
      <c r="C2419" s="7" t="s">
        <v>2032</v>
      </c>
      <c r="D2419" s="7"/>
      <c r="E2419" s="7"/>
      <c r="F2419" s="7"/>
      <c r="G2419" s="7"/>
      <c r="H2419" s="218" t="s">
        <v>327</v>
      </c>
      <c r="I2419" s="5">
        <v>1</v>
      </c>
      <c r="J2419" s="218" t="str">
        <f t="shared" si="129"/>
        <v>st</v>
      </c>
      <c r="K2419" s="42"/>
      <c r="L2419" s="19"/>
    </row>
    <row r="2420" spans="1:12" customFormat="1" x14ac:dyDescent="0.3">
      <c r="A2420" s="7" t="s">
        <v>2024</v>
      </c>
      <c r="B2420" s="213" t="s">
        <v>2034</v>
      </c>
      <c r="C2420" s="7"/>
      <c r="D2420" s="7"/>
      <c r="E2420" s="7"/>
      <c r="F2420" s="7"/>
      <c r="G2420" s="7"/>
      <c r="H2420" s="218" t="s">
        <v>327</v>
      </c>
      <c r="I2420" s="5">
        <v>1</v>
      </c>
      <c r="J2420" s="218" t="str">
        <f t="shared" si="129"/>
        <v>st</v>
      </c>
      <c r="K2420" s="42"/>
      <c r="L2420" s="19"/>
    </row>
    <row r="2421" spans="1:12" customFormat="1" x14ac:dyDescent="0.3">
      <c r="A2421" s="7" t="s">
        <v>2024</v>
      </c>
      <c r="B2421" s="7" t="s">
        <v>2035</v>
      </c>
      <c r="C2421" s="41"/>
      <c r="D2421" s="7"/>
      <c r="E2421" s="7"/>
      <c r="F2421" s="7"/>
      <c r="G2421" s="7"/>
      <c r="H2421" s="218" t="s">
        <v>10</v>
      </c>
      <c r="I2421" s="5">
        <v>1</v>
      </c>
      <c r="J2421" s="218" t="s">
        <v>10</v>
      </c>
      <c r="K2421" s="51"/>
      <c r="L2421" s="52" t="str">
        <f>IF($K2421="","",$I2421*$K2421)</f>
        <v/>
      </c>
    </row>
    <row r="2422" spans="1:12" customFormat="1" x14ac:dyDescent="0.3">
      <c r="A2422" s="143"/>
      <c r="B2422" s="143" t="s">
        <v>2036</v>
      </c>
      <c r="C2422" s="142"/>
      <c r="D2422" s="143"/>
      <c r="E2422" s="143"/>
      <c r="F2422" s="143"/>
      <c r="G2422" s="143"/>
      <c r="H2422" s="218" t="s">
        <v>10</v>
      </c>
      <c r="I2422" s="145">
        <v>1</v>
      </c>
      <c r="J2422" s="218" t="s">
        <v>10</v>
      </c>
      <c r="K2422" s="214"/>
      <c r="L2422" s="151"/>
    </row>
    <row r="2423" spans="1:12" customFormat="1" x14ac:dyDescent="0.3">
      <c r="A2423" s="73"/>
      <c r="B2423" s="73"/>
      <c r="C2423" s="73"/>
      <c r="D2423" s="73"/>
      <c r="E2423" s="73"/>
      <c r="F2423" s="73"/>
      <c r="G2423" s="73"/>
      <c r="H2423" s="220"/>
      <c r="I2423" s="77"/>
      <c r="J2423" s="220"/>
      <c r="K2423" s="7"/>
      <c r="L2423" s="19"/>
    </row>
    <row r="2424" spans="1:12" customFormat="1" x14ac:dyDescent="0.3">
      <c r="A2424" s="43" t="s">
        <v>2037</v>
      </c>
      <c r="B2424" s="44" t="s">
        <v>2038</v>
      </c>
      <c r="C2424" s="45"/>
      <c r="D2424" s="45"/>
      <c r="E2424" s="46"/>
      <c r="F2424" s="45"/>
      <c r="G2424" s="45"/>
      <c r="H2424" s="221"/>
      <c r="I2424" s="47"/>
      <c r="J2424" s="221"/>
      <c r="K2424" s="45"/>
      <c r="L2424" s="67"/>
    </row>
    <row r="2425" spans="1:12" customFormat="1" x14ac:dyDescent="0.3">
      <c r="A2425" s="27" t="s">
        <v>4</v>
      </c>
      <c r="B2425" s="28" t="s">
        <v>1998</v>
      </c>
      <c r="C2425" s="29"/>
      <c r="D2425" s="28"/>
      <c r="E2425" s="28"/>
      <c r="F2425" s="28"/>
      <c r="G2425" s="28"/>
      <c r="H2425" s="216" t="s">
        <v>2</v>
      </c>
      <c r="I2425" s="31" t="s">
        <v>1</v>
      </c>
      <c r="J2425" s="216" t="s">
        <v>2</v>
      </c>
      <c r="K2425" s="28"/>
      <c r="L2425" s="33"/>
    </row>
    <row r="2426" spans="1:12" customFormat="1" x14ac:dyDescent="0.3">
      <c r="A2426" s="34"/>
      <c r="B2426" s="34"/>
      <c r="C2426" s="35"/>
      <c r="D2426" s="34"/>
      <c r="E2426" s="34"/>
      <c r="F2426" s="34"/>
      <c r="G2426" s="34"/>
      <c r="H2426" s="217" t="s">
        <v>3</v>
      </c>
      <c r="I2426" s="37"/>
      <c r="J2426" s="217" t="str">
        <f>IF(I2426=0,"","st")</f>
        <v/>
      </c>
      <c r="K2426" s="39"/>
      <c r="L2426" s="40" t="str">
        <f>IF($K2426="","",$I2426*$K2426)</f>
        <v/>
      </c>
    </row>
    <row r="2427" spans="1:12" customFormat="1" x14ac:dyDescent="0.3">
      <c r="A2427" s="7" t="s">
        <v>2037</v>
      </c>
      <c r="B2427" s="7" t="s">
        <v>1905</v>
      </c>
      <c r="C2427" s="41" t="s">
        <v>2039</v>
      </c>
      <c r="D2427" s="7"/>
      <c r="E2427" s="7"/>
      <c r="F2427" s="7"/>
      <c r="G2427" s="7"/>
      <c r="H2427" s="218" t="s">
        <v>327</v>
      </c>
      <c r="I2427" s="5">
        <v>11</v>
      </c>
      <c r="J2427" s="218" t="str">
        <f t="shared" ref="J2427:J2431" si="130">IF(I2427=0,"","st")</f>
        <v>st</v>
      </c>
      <c r="K2427" s="51"/>
      <c r="L2427" s="52" t="str">
        <f t="shared" ref="L2427:L2431" si="131">IF($K2427="","",$I2427*$K2427)</f>
        <v/>
      </c>
    </row>
    <row r="2428" spans="1:12" customFormat="1" x14ac:dyDescent="0.3">
      <c r="A2428" s="7" t="s">
        <v>2037</v>
      </c>
      <c r="B2428" s="7" t="s">
        <v>1907</v>
      </c>
      <c r="C2428" s="41" t="s">
        <v>2039</v>
      </c>
      <c r="D2428" s="7"/>
      <c r="E2428" s="7"/>
      <c r="F2428" s="7"/>
      <c r="G2428" s="7"/>
      <c r="H2428" s="218" t="s">
        <v>327</v>
      </c>
      <c r="I2428" s="5">
        <v>1</v>
      </c>
      <c r="J2428" s="218" t="str">
        <f t="shared" si="130"/>
        <v>st</v>
      </c>
      <c r="K2428" s="51"/>
      <c r="L2428" s="52" t="str">
        <f t="shared" si="131"/>
        <v/>
      </c>
    </row>
    <row r="2429" spans="1:12" customFormat="1" x14ac:dyDescent="0.3">
      <c r="A2429" s="7" t="s">
        <v>2037</v>
      </c>
      <c r="B2429" s="7" t="s">
        <v>1908</v>
      </c>
      <c r="C2429" s="41" t="s">
        <v>2039</v>
      </c>
      <c r="D2429" s="7"/>
      <c r="E2429" s="7"/>
      <c r="F2429" s="7"/>
      <c r="G2429" s="7"/>
      <c r="H2429" s="218" t="s">
        <v>327</v>
      </c>
      <c r="I2429" s="5">
        <v>2</v>
      </c>
      <c r="J2429" s="218" t="str">
        <f t="shared" si="130"/>
        <v>st</v>
      </c>
      <c r="K2429" s="51"/>
      <c r="L2429" s="52" t="str">
        <f t="shared" si="131"/>
        <v/>
      </c>
    </row>
    <row r="2430" spans="1:12" customFormat="1" x14ac:dyDescent="0.3">
      <c r="A2430" s="7" t="s">
        <v>2037</v>
      </c>
      <c r="B2430" s="7" t="s">
        <v>1909</v>
      </c>
      <c r="C2430" s="41" t="s">
        <v>2039</v>
      </c>
      <c r="D2430" s="7"/>
      <c r="E2430" s="7"/>
      <c r="F2430" s="7"/>
      <c r="G2430" s="7"/>
      <c r="H2430" s="218" t="s">
        <v>327</v>
      </c>
      <c r="I2430" s="5">
        <v>5</v>
      </c>
      <c r="J2430" s="218" t="str">
        <f t="shared" si="130"/>
        <v>st</v>
      </c>
      <c r="K2430" s="51"/>
      <c r="L2430" s="52" t="str">
        <f t="shared" si="131"/>
        <v/>
      </c>
    </row>
    <row r="2431" spans="1:12" customFormat="1" x14ac:dyDescent="0.3">
      <c r="A2431" s="7" t="s">
        <v>2037</v>
      </c>
      <c r="B2431" s="7" t="s">
        <v>1910</v>
      </c>
      <c r="C2431" s="41" t="s">
        <v>2039</v>
      </c>
      <c r="D2431" s="7"/>
      <c r="E2431" s="7"/>
      <c r="F2431" s="7"/>
      <c r="G2431" s="7"/>
      <c r="H2431" s="218" t="s">
        <v>327</v>
      </c>
      <c r="I2431" s="5">
        <v>1</v>
      </c>
      <c r="J2431" s="218" t="str">
        <f t="shared" si="130"/>
        <v>st</v>
      </c>
      <c r="K2431" s="51"/>
      <c r="L2431" s="52" t="str">
        <f t="shared" si="131"/>
        <v/>
      </c>
    </row>
    <row r="2432" spans="1:12" customFormat="1" x14ac:dyDescent="0.3">
      <c r="A2432" s="7" t="s">
        <v>2024</v>
      </c>
      <c r="B2432" s="7" t="s">
        <v>2035</v>
      </c>
      <c r="C2432" s="41"/>
      <c r="D2432" s="7"/>
      <c r="E2432" s="7"/>
      <c r="F2432" s="7"/>
      <c r="G2432" s="7"/>
      <c r="H2432" s="218" t="s">
        <v>10</v>
      </c>
      <c r="I2432" s="5">
        <v>1</v>
      </c>
      <c r="J2432" s="218" t="s">
        <v>10</v>
      </c>
      <c r="K2432" s="51"/>
      <c r="L2432" s="52" t="str">
        <f>IF($K2432="","",$I2432*$K2432)</f>
        <v/>
      </c>
    </row>
    <row r="2433" spans="1:12" customFormat="1" x14ac:dyDescent="0.3">
      <c r="A2433" s="7"/>
      <c r="B2433" s="7"/>
      <c r="C2433" s="41"/>
      <c r="D2433" s="7"/>
      <c r="E2433" s="7"/>
      <c r="F2433" s="7"/>
      <c r="G2433" s="7"/>
      <c r="H2433" s="218" t="s">
        <v>3</v>
      </c>
      <c r="I2433" s="5"/>
      <c r="J2433" s="218" t="s">
        <v>3</v>
      </c>
      <c r="K2433" s="42"/>
      <c r="L2433" s="19"/>
    </row>
    <row r="2434" spans="1:12" customFormat="1" ht="15" thickBot="1" x14ac:dyDescent="0.35">
      <c r="A2434" s="7"/>
      <c r="B2434" s="7"/>
      <c r="C2434" s="7"/>
      <c r="D2434" s="7"/>
      <c r="E2434" s="7"/>
      <c r="F2434" s="7"/>
      <c r="G2434" s="7"/>
      <c r="H2434" s="218"/>
      <c r="I2434" s="5"/>
      <c r="J2434" s="218"/>
      <c r="K2434" s="7"/>
      <c r="L2434" s="8"/>
    </row>
    <row r="2435" spans="1:12" customFormat="1" x14ac:dyDescent="0.3">
      <c r="A2435" s="10">
        <v>121</v>
      </c>
      <c r="B2435" s="11" t="s">
        <v>2040</v>
      </c>
      <c r="C2435" s="12"/>
      <c r="D2435" s="12"/>
      <c r="E2435" s="12"/>
      <c r="F2435" s="12"/>
      <c r="G2435" s="12"/>
      <c r="H2435" s="219"/>
      <c r="I2435" s="13"/>
      <c r="J2435" s="219"/>
      <c r="K2435" s="12"/>
      <c r="L2435" s="15"/>
    </row>
    <row r="2436" spans="1:12" customFormat="1" ht="15" thickBot="1" x14ac:dyDescent="0.35">
      <c r="A2436" s="7"/>
      <c r="B2436" s="7"/>
      <c r="C2436" s="7"/>
      <c r="D2436" s="7"/>
      <c r="E2436" s="7"/>
      <c r="F2436" s="7"/>
      <c r="G2436" s="7"/>
      <c r="H2436" s="218"/>
      <c r="I2436" s="5"/>
      <c r="J2436" s="218"/>
      <c r="K2436" s="7"/>
      <c r="L2436" s="8"/>
    </row>
    <row r="2437" spans="1:12" customFormat="1" x14ac:dyDescent="0.3">
      <c r="A2437" s="10" t="s">
        <v>2041</v>
      </c>
      <c r="B2437" s="11" t="s">
        <v>2042</v>
      </c>
      <c r="C2437" s="12"/>
      <c r="D2437" s="12"/>
      <c r="E2437" s="12"/>
      <c r="F2437" s="12"/>
      <c r="G2437" s="12"/>
      <c r="H2437" s="219"/>
      <c r="I2437" s="13"/>
      <c r="J2437" s="219"/>
      <c r="K2437" s="12"/>
      <c r="L2437" s="15"/>
    </row>
    <row r="2438" spans="1:12" customFormat="1" x14ac:dyDescent="0.3">
      <c r="A2438" s="73"/>
      <c r="B2438" s="73"/>
      <c r="C2438" s="73"/>
      <c r="D2438" s="73"/>
      <c r="E2438" s="73"/>
      <c r="F2438" s="73"/>
      <c r="G2438" s="73"/>
      <c r="H2438" s="222"/>
      <c r="I2438" s="75"/>
      <c r="J2438" s="222"/>
      <c r="K2438" s="7"/>
      <c r="L2438" s="19"/>
    </row>
    <row r="2439" spans="1:12" customFormat="1" x14ac:dyDescent="0.3">
      <c r="A2439" s="20" t="s">
        <v>2043</v>
      </c>
      <c r="B2439" s="21" t="s">
        <v>2044</v>
      </c>
      <c r="C2439" s="22"/>
      <c r="D2439" s="22"/>
      <c r="E2439" s="23"/>
      <c r="F2439" s="22"/>
      <c r="G2439" s="22"/>
      <c r="H2439" s="221"/>
      <c r="I2439" s="24"/>
      <c r="J2439" s="221"/>
      <c r="K2439" s="22"/>
      <c r="L2439" s="26" t="str">
        <f>IF($K2439="","",$I2439*$K2439)</f>
        <v/>
      </c>
    </row>
    <row r="2440" spans="1:12" customFormat="1" x14ac:dyDescent="0.3">
      <c r="A2440" s="27" t="s">
        <v>4</v>
      </c>
      <c r="B2440" s="28" t="s">
        <v>8</v>
      </c>
      <c r="C2440" s="29"/>
      <c r="D2440" s="28"/>
      <c r="E2440" s="28"/>
      <c r="F2440" s="28"/>
      <c r="G2440" s="28"/>
      <c r="H2440" s="223" t="s">
        <v>2</v>
      </c>
      <c r="I2440" s="57" t="s">
        <v>1</v>
      </c>
      <c r="J2440" s="223" t="s">
        <v>2</v>
      </c>
      <c r="K2440" s="59"/>
      <c r="L2440" s="60"/>
    </row>
    <row r="2441" spans="1:12" customFormat="1" x14ac:dyDescent="0.3">
      <c r="A2441" s="61" t="str">
        <f>A2439</f>
        <v>121.01.01.</v>
      </c>
      <c r="B2441" s="7" t="str">
        <f>B2439</f>
        <v xml:space="preserve"> Geheel van regeling voor de warmteproductie</v>
      </c>
      <c r="C2441" s="41"/>
      <c r="D2441" s="7"/>
      <c r="E2441" s="7"/>
      <c r="F2441" s="7"/>
      <c r="G2441" s="7"/>
      <c r="H2441" s="217" t="s">
        <v>10</v>
      </c>
      <c r="I2441" s="62">
        <v>1</v>
      </c>
      <c r="J2441" s="217" t="s">
        <v>10</v>
      </c>
      <c r="K2441" s="63"/>
      <c r="L2441" s="40"/>
    </row>
    <row r="2442" spans="1:12" customFormat="1" x14ac:dyDescent="0.3">
      <c r="A2442" s="7"/>
      <c r="B2442" s="7"/>
      <c r="C2442" s="41"/>
      <c r="D2442" s="64"/>
      <c r="E2442" s="7"/>
      <c r="F2442" s="64"/>
      <c r="G2442" s="7"/>
      <c r="H2442" s="218"/>
      <c r="I2442" s="5"/>
      <c r="J2442" s="218"/>
      <c r="K2442" s="65"/>
      <c r="L2442" s="19"/>
    </row>
    <row r="2443" spans="1:12" customFormat="1" x14ac:dyDescent="0.3">
      <c r="A2443" s="73"/>
      <c r="B2443" s="73"/>
      <c r="C2443" s="73"/>
      <c r="D2443" s="73"/>
      <c r="E2443" s="73"/>
      <c r="F2443" s="73"/>
      <c r="G2443" s="73"/>
      <c r="H2443" s="222"/>
      <c r="I2443" s="75"/>
      <c r="J2443" s="222"/>
      <c r="K2443" s="7"/>
      <c r="L2443" s="19"/>
    </row>
    <row r="2444" spans="1:12" customFormat="1" x14ac:dyDescent="0.3">
      <c r="A2444" s="20" t="s">
        <v>2045</v>
      </c>
      <c r="B2444" s="21" t="s">
        <v>2046</v>
      </c>
      <c r="C2444" s="22"/>
      <c r="D2444" s="22"/>
      <c r="E2444" s="23"/>
      <c r="F2444" s="22"/>
      <c r="G2444" s="22"/>
      <c r="H2444" s="221"/>
      <c r="I2444" s="24"/>
      <c r="J2444" s="221"/>
      <c r="K2444" s="22"/>
      <c r="L2444" s="26" t="str">
        <f>IF($K2444="","",$I2444*$K2444)</f>
        <v/>
      </c>
    </row>
    <row r="2445" spans="1:12" customFormat="1" x14ac:dyDescent="0.3">
      <c r="A2445" s="27" t="s">
        <v>4</v>
      </c>
      <c r="B2445" s="28" t="s">
        <v>8</v>
      </c>
      <c r="C2445" s="29"/>
      <c r="D2445" s="28"/>
      <c r="E2445" s="28"/>
      <c r="F2445" s="28"/>
      <c r="G2445" s="28"/>
      <c r="H2445" s="223" t="s">
        <v>2</v>
      </c>
      <c r="I2445" s="57" t="s">
        <v>1</v>
      </c>
      <c r="J2445" s="223" t="s">
        <v>2</v>
      </c>
      <c r="K2445" s="59"/>
      <c r="L2445" s="60"/>
    </row>
    <row r="2446" spans="1:12" customFormat="1" x14ac:dyDescent="0.3">
      <c r="A2446" s="61" t="str">
        <f>A2444</f>
        <v>121.01.04.</v>
      </c>
      <c r="B2446" s="7" t="str">
        <f>B2444</f>
        <v xml:space="preserve"> Geheel van regeling voor de warmteproductie met warmtepomp</v>
      </c>
      <c r="C2446" s="41"/>
      <c r="D2446" s="7"/>
      <c r="E2446" s="7"/>
      <c r="F2446" s="7"/>
      <c r="G2446" s="7"/>
      <c r="H2446" s="217" t="s">
        <v>10</v>
      </c>
      <c r="I2446" s="62">
        <v>1</v>
      </c>
      <c r="J2446" s="217" t="s">
        <v>10</v>
      </c>
      <c r="K2446" s="63"/>
      <c r="L2446" s="40"/>
    </row>
    <row r="2447" spans="1:12" customFormat="1" x14ac:dyDescent="0.3">
      <c r="A2447" s="7"/>
      <c r="B2447" s="7"/>
      <c r="C2447" s="41"/>
      <c r="D2447" s="64"/>
      <c r="E2447" s="7"/>
      <c r="F2447" s="64"/>
      <c r="G2447" s="7"/>
      <c r="H2447" s="218"/>
      <c r="I2447" s="5"/>
      <c r="J2447" s="218"/>
      <c r="K2447" s="65"/>
      <c r="L2447" s="19"/>
    </row>
    <row r="2448" spans="1:12" customFormat="1" ht="15" thickBot="1" x14ac:dyDescent="0.35">
      <c r="A2448" s="73"/>
      <c r="B2448" s="73"/>
      <c r="C2448" s="73"/>
      <c r="D2448" s="73"/>
      <c r="E2448" s="73"/>
      <c r="F2448" s="73"/>
      <c r="G2448" s="73"/>
      <c r="H2448" s="222"/>
      <c r="I2448" s="75"/>
      <c r="J2448" s="222"/>
      <c r="K2448" s="7"/>
      <c r="L2448" s="19"/>
    </row>
    <row r="2449" spans="1:12" customFormat="1" x14ac:dyDescent="0.3">
      <c r="A2449" s="10" t="s">
        <v>2047</v>
      </c>
      <c r="B2449" s="11" t="s">
        <v>2048</v>
      </c>
      <c r="C2449" s="12"/>
      <c r="D2449" s="12"/>
      <c r="E2449" s="12"/>
      <c r="F2449" s="12"/>
      <c r="G2449" s="12"/>
      <c r="H2449" s="219"/>
      <c r="I2449" s="13"/>
      <c r="J2449" s="219"/>
      <c r="K2449" s="12"/>
      <c r="L2449" s="15"/>
    </row>
    <row r="2450" spans="1:12" customFormat="1" x14ac:dyDescent="0.3">
      <c r="A2450" s="73"/>
      <c r="B2450" s="73"/>
      <c r="C2450" s="73"/>
      <c r="D2450" s="73"/>
      <c r="E2450" s="73"/>
      <c r="F2450" s="73"/>
      <c r="G2450" s="73"/>
      <c r="H2450" s="222"/>
      <c r="I2450" s="75"/>
      <c r="J2450" s="222"/>
      <c r="K2450" s="7"/>
      <c r="L2450" s="19"/>
    </row>
    <row r="2451" spans="1:12" customFormat="1" x14ac:dyDescent="0.3">
      <c r="A2451" s="20" t="s">
        <v>2049</v>
      </c>
      <c r="B2451" s="21" t="s">
        <v>2050</v>
      </c>
      <c r="C2451" s="22"/>
      <c r="D2451" s="22"/>
      <c r="E2451" s="23"/>
      <c r="F2451" s="22"/>
      <c r="G2451" s="22"/>
      <c r="H2451" s="221"/>
      <c r="I2451" s="24"/>
      <c r="J2451" s="221"/>
      <c r="K2451" s="22"/>
      <c r="L2451" s="26" t="str">
        <f>IF($K2451="","",$I2451*$K2451)</f>
        <v/>
      </c>
    </row>
    <row r="2452" spans="1:12" customFormat="1" x14ac:dyDescent="0.3">
      <c r="A2452" s="27" t="s">
        <v>4</v>
      </c>
      <c r="B2452" s="28" t="s">
        <v>8</v>
      </c>
      <c r="C2452" s="29"/>
      <c r="D2452" s="28"/>
      <c r="E2452" s="28"/>
      <c r="F2452" s="28"/>
      <c r="G2452" s="28"/>
      <c r="H2452" s="223" t="s">
        <v>2</v>
      </c>
      <c r="I2452" s="57" t="s">
        <v>1</v>
      </c>
      <c r="J2452" s="223" t="s">
        <v>2</v>
      </c>
      <c r="K2452" s="59"/>
      <c r="L2452" s="60"/>
    </row>
    <row r="2453" spans="1:12" customFormat="1" x14ac:dyDescent="0.3">
      <c r="A2453" s="61" t="str">
        <f>A2451</f>
        <v>121.02.01.</v>
      </c>
      <c r="B2453" s="7" t="str">
        <f>B2451</f>
        <v xml:space="preserve"> Kringen radiatoren</v>
      </c>
      <c r="C2453" s="41"/>
      <c r="D2453" s="7"/>
      <c r="E2453" s="7"/>
      <c r="F2453" s="7"/>
      <c r="G2453" s="7"/>
      <c r="H2453" s="217" t="s">
        <v>10</v>
      </c>
      <c r="I2453" s="62">
        <v>1</v>
      </c>
      <c r="J2453" s="217" t="s">
        <v>10</v>
      </c>
      <c r="K2453" s="63"/>
      <c r="L2453" s="40"/>
    </row>
    <row r="2454" spans="1:12" customFormat="1" x14ac:dyDescent="0.3">
      <c r="A2454" s="7"/>
      <c r="B2454" s="7"/>
      <c r="C2454" s="41"/>
      <c r="D2454" s="64"/>
      <c r="E2454" s="7"/>
      <c r="F2454" s="64"/>
      <c r="G2454" s="7"/>
      <c r="H2454" s="218"/>
      <c r="I2454" s="5"/>
      <c r="J2454" s="218"/>
      <c r="K2454" s="65"/>
      <c r="L2454" s="19"/>
    </row>
    <row r="2455" spans="1:12" customFormat="1" x14ac:dyDescent="0.3">
      <c r="A2455" s="73"/>
      <c r="B2455" s="73"/>
      <c r="C2455" s="73"/>
      <c r="D2455" s="73"/>
      <c r="E2455" s="73"/>
      <c r="F2455" s="73"/>
      <c r="G2455" s="73"/>
      <c r="H2455" s="222"/>
      <c r="I2455" s="75"/>
      <c r="J2455" s="222"/>
      <c r="K2455" s="7"/>
      <c r="L2455" s="19"/>
    </row>
    <row r="2456" spans="1:12" customFormat="1" x14ac:dyDescent="0.3">
      <c r="A2456" s="20" t="s">
        <v>2051</v>
      </c>
      <c r="B2456" s="21" t="s">
        <v>2052</v>
      </c>
      <c r="C2456" s="22"/>
      <c r="D2456" s="22"/>
      <c r="E2456" s="23"/>
      <c r="F2456" s="22"/>
      <c r="G2456" s="22"/>
      <c r="H2456" s="221"/>
      <c r="I2456" s="24"/>
      <c r="J2456" s="221"/>
      <c r="K2456" s="22"/>
      <c r="L2456" s="26" t="str">
        <f>IF($K2456="","",$I2456*$K2456)</f>
        <v/>
      </c>
    </row>
    <row r="2457" spans="1:12" customFormat="1" x14ac:dyDescent="0.3">
      <c r="A2457" s="27" t="s">
        <v>4</v>
      </c>
      <c r="B2457" s="28" t="s">
        <v>8</v>
      </c>
      <c r="C2457" s="29"/>
      <c r="D2457" s="28"/>
      <c r="E2457" s="28"/>
      <c r="F2457" s="28"/>
      <c r="G2457" s="28"/>
      <c r="H2457" s="223" t="s">
        <v>2</v>
      </c>
      <c r="I2457" s="57" t="s">
        <v>1</v>
      </c>
      <c r="J2457" s="223" t="s">
        <v>2</v>
      </c>
      <c r="K2457" s="59"/>
      <c r="L2457" s="60"/>
    </row>
    <row r="2458" spans="1:12" customFormat="1" x14ac:dyDescent="0.3">
      <c r="A2458" s="61" t="str">
        <f>A2456</f>
        <v>121.02.05.</v>
      </c>
      <c r="B2458" s="7" t="str">
        <f>B2456</f>
        <v xml:space="preserve"> Kringen betonkernactivering - verwarmen</v>
      </c>
      <c r="C2458" s="41"/>
      <c r="D2458" s="7"/>
      <c r="E2458" s="7"/>
      <c r="F2458" s="7"/>
      <c r="G2458" s="7"/>
      <c r="H2458" s="217" t="s">
        <v>10</v>
      </c>
      <c r="I2458" s="62">
        <v>1</v>
      </c>
      <c r="J2458" s="217" t="s">
        <v>10</v>
      </c>
      <c r="K2458" s="63"/>
      <c r="L2458" s="40"/>
    </row>
    <row r="2459" spans="1:12" customFormat="1" x14ac:dyDescent="0.3">
      <c r="A2459" s="7"/>
      <c r="B2459" s="7"/>
      <c r="C2459" s="41"/>
      <c r="D2459" s="64"/>
      <c r="E2459" s="7"/>
      <c r="F2459" s="64"/>
      <c r="G2459" s="7"/>
      <c r="H2459" s="218"/>
      <c r="I2459" s="5"/>
      <c r="J2459" s="218"/>
      <c r="K2459" s="65"/>
      <c r="L2459" s="19"/>
    </row>
    <row r="2460" spans="1:12" customFormat="1" x14ac:dyDescent="0.3">
      <c r="A2460" s="73"/>
      <c r="B2460" s="73"/>
      <c r="C2460" s="73"/>
      <c r="D2460" s="73"/>
      <c r="E2460" s="73"/>
      <c r="F2460" s="73"/>
      <c r="G2460" s="73"/>
      <c r="H2460" s="222"/>
      <c r="I2460" s="75"/>
      <c r="J2460" s="222"/>
      <c r="K2460" s="7"/>
      <c r="L2460" s="19"/>
    </row>
    <row r="2461" spans="1:12" customFormat="1" x14ac:dyDescent="0.3">
      <c r="A2461" s="20" t="s">
        <v>2053</v>
      </c>
      <c r="B2461" s="21" t="s">
        <v>2054</v>
      </c>
      <c r="C2461" s="22"/>
      <c r="D2461" s="22"/>
      <c r="E2461" s="23"/>
      <c r="F2461" s="22"/>
      <c r="G2461" s="22"/>
      <c r="H2461" s="221"/>
      <c r="I2461" s="24"/>
      <c r="J2461" s="221"/>
      <c r="K2461" s="22"/>
      <c r="L2461" s="26" t="str">
        <f>IF($K2461="","",$I2461*$K2461)</f>
        <v/>
      </c>
    </row>
    <row r="2462" spans="1:12" customFormat="1" x14ac:dyDescent="0.3">
      <c r="A2462" s="27" t="s">
        <v>4</v>
      </c>
      <c r="B2462" s="28" t="s">
        <v>8</v>
      </c>
      <c r="C2462" s="29"/>
      <c r="D2462" s="28"/>
      <c r="E2462" s="28"/>
      <c r="F2462" s="28"/>
      <c r="G2462" s="28"/>
      <c r="H2462" s="223" t="s">
        <v>2</v>
      </c>
      <c r="I2462" s="57" t="s">
        <v>1</v>
      </c>
      <c r="J2462" s="223" t="s">
        <v>2</v>
      </c>
      <c r="K2462" s="59"/>
      <c r="L2462" s="60"/>
    </row>
    <row r="2463" spans="1:12" customFormat="1" x14ac:dyDescent="0.3">
      <c r="A2463" s="61" t="str">
        <f>A2461</f>
        <v>121.02.10.</v>
      </c>
      <c r="B2463" s="7" t="str">
        <f>B2461</f>
        <v xml:space="preserve"> Kringen naverwarmingsbatterijen</v>
      </c>
      <c r="C2463" s="41"/>
      <c r="D2463" s="7"/>
      <c r="E2463" s="7"/>
      <c r="F2463" s="7"/>
      <c r="G2463" s="7"/>
      <c r="H2463" s="217" t="s">
        <v>10</v>
      </c>
      <c r="I2463" s="62">
        <v>1</v>
      </c>
      <c r="J2463" s="217" t="s">
        <v>10</v>
      </c>
      <c r="K2463" s="63"/>
      <c r="L2463" s="40"/>
    </row>
    <row r="2464" spans="1:12" customFormat="1" x14ac:dyDescent="0.3">
      <c r="A2464" s="7"/>
      <c r="B2464" s="7"/>
      <c r="C2464" s="41"/>
      <c r="D2464" s="64"/>
      <c r="E2464" s="7"/>
      <c r="F2464" s="64"/>
      <c r="G2464" s="7"/>
      <c r="H2464" s="218"/>
      <c r="I2464" s="5"/>
      <c r="J2464" s="218"/>
      <c r="K2464" s="65"/>
      <c r="L2464" s="19"/>
    </row>
    <row r="2465" spans="1:12" customFormat="1" ht="15" thickBot="1" x14ac:dyDescent="0.35">
      <c r="A2465" s="7"/>
      <c r="B2465" s="7"/>
      <c r="C2465" s="7"/>
      <c r="D2465" s="7"/>
      <c r="E2465" s="7"/>
      <c r="F2465" s="7"/>
      <c r="G2465" s="7"/>
      <c r="H2465" s="218"/>
      <c r="I2465" s="5"/>
      <c r="J2465" s="218"/>
      <c r="K2465" s="7"/>
      <c r="L2465" s="8"/>
    </row>
    <row r="2466" spans="1:12" customFormat="1" x14ac:dyDescent="0.3">
      <c r="A2466" s="10" t="s">
        <v>2055</v>
      </c>
      <c r="B2466" s="11" t="s">
        <v>2056</v>
      </c>
      <c r="C2466" s="12"/>
      <c r="D2466" s="12"/>
      <c r="E2466" s="12"/>
      <c r="F2466" s="12"/>
      <c r="G2466" s="12"/>
      <c r="H2466" s="219"/>
      <c r="I2466" s="13"/>
      <c r="J2466" s="219"/>
      <c r="K2466" s="12"/>
      <c r="L2466" s="15"/>
    </row>
    <row r="2467" spans="1:12" customFormat="1" x14ac:dyDescent="0.3">
      <c r="A2467" s="73"/>
      <c r="B2467" s="73"/>
      <c r="C2467" s="73"/>
      <c r="D2467" s="73"/>
      <c r="E2467" s="73"/>
      <c r="F2467" s="73"/>
      <c r="G2467" s="73"/>
      <c r="H2467" s="222"/>
      <c r="I2467" s="75"/>
      <c r="J2467" s="222"/>
      <c r="K2467" s="7"/>
      <c r="L2467" s="19"/>
    </row>
    <row r="2468" spans="1:12" customFormat="1" x14ac:dyDescent="0.3">
      <c r="A2468" s="20" t="s">
        <v>2057</v>
      </c>
      <c r="B2468" s="21" t="s">
        <v>2058</v>
      </c>
      <c r="C2468" s="22"/>
      <c r="D2468" s="22"/>
      <c r="E2468" s="23"/>
      <c r="F2468" s="22"/>
      <c r="G2468" s="22"/>
      <c r="H2468" s="221"/>
      <c r="I2468" s="24"/>
      <c r="J2468" s="221"/>
      <c r="K2468" s="22"/>
      <c r="L2468" s="26" t="str">
        <f>IF($K2468="","",$I2468*$K2468)</f>
        <v/>
      </c>
    </row>
    <row r="2469" spans="1:12" customFormat="1" x14ac:dyDescent="0.3">
      <c r="A2469" s="27" t="s">
        <v>4</v>
      </c>
      <c r="B2469" s="28" t="s">
        <v>8</v>
      </c>
      <c r="C2469" s="29"/>
      <c r="D2469" s="28"/>
      <c r="E2469" s="28"/>
      <c r="F2469" s="28"/>
      <c r="G2469" s="28"/>
      <c r="H2469" s="223" t="s">
        <v>2</v>
      </c>
      <c r="I2469" s="57" t="s">
        <v>1</v>
      </c>
      <c r="J2469" s="223" t="s">
        <v>2</v>
      </c>
      <c r="K2469" s="59"/>
      <c r="L2469" s="60"/>
    </row>
    <row r="2470" spans="1:12" customFormat="1" x14ac:dyDescent="0.3">
      <c r="A2470" s="61" t="str">
        <f>A2468</f>
        <v>121.03.01.</v>
      </c>
      <c r="B2470" s="7" t="str">
        <f>B2468</f>
        <v xml:space="preserve"> Geheel van regeling voor de koudeproductie</v>
      </c>
      <c r="C2470" s="41"/>
      <c r="D2470" s="7"/>
      <c r="E2470" s="7"/>
      <c r="F2470" s="7"/>
      <c r="G2470" s="7"/>
      <c r="H2470" s="217" t="s">
        <v>10</v>
      </c>
      <c r="I2470" s="62">
        <v>1</v>
      </c>
      <c r="J2470" s="217" t="s">
        <v>10</v>
      </c>
      <c r="K2470" s="63"/>
      <c r="L2470" s="40"/>
    </row>
    <row r="2471" spans="1:12" customFormat="1" x14ac:dyDescent="0.3">
      <c r="A2471" s="7"/>
      <c r="B2471" s="7"/>
      <c r="C2471" s="41"/>
      <c r="D2471" s="64"/>
      <c r="E2471" s="7"/>
      <c r="F2471" s="64"/>
      <c r="G2471" s="7"/>
      <c r="H2471" s="218"/>
      <c r="I2471" s="5"/>
      <c r="J2471" s="218"/>
      <c r="K2471" s="65"/>
      <c r="L2471" s="19"/>
    </row>
    <row r="2472" spans="1:12" customFormat="1" x14ac:dyDescent="0.3">
      <c r="A2472" s="73"/>
      <c r="B2472" s="73"/>
      <c r="C2472" s="73"/>
      <c r="D2472" s="73"/>
      <c r="E2472" s="73"/>
      <c r="F2472" s="73"/>
      <c r="G2472" s="73"/>
      <c r="H2472" s="222"/>
      <c r="I2472" s="75"/>
      <c r="J2472" s="222"/>
      <c r="K2472" s="7"/>
      <c r="L2472" s="19"/>
    </row>
    <row r="2473" spans="1:12" customFormat="1" x14ac:dyDescent="0.3">
      <c r="A2473" s="20" t="s">
        <v>2059</v>
      </c>
      <c r="B2473" s="21" t="s">
        <v>2060</v>
      </c>
      <c r="C2473" s="22"/>
      <c r="D2473" s="22"/>
      <c r="E2473" s="23"/>
      <c r="F2473" s="22"/>
      <c r="G2473" s="22"/>
      <c r="H2473" s="221"/>
      <c r="I2473" s="24"/>
      <c r="J2473" s="221"/>
      <c r="K2473" s="22"/>
      <c r="L2473" s="26" t="str">
        <f>IF($K2473="","",$I2473*$K2473)</f>
        <v/>
      </c>
    </row>
    <row r="2474" spans="1:12" customFormat="1" x14ac:dyDescent="0.3">
      <c r="A2474" s="27" t="s">
        <v>4</v>
      </c>
      <c r="B2474" s="28" t="s">
        <v>8</v>
      </c>
      <c r="C2474" s="29"/>
      <c r="D2474" s="28"/>
      <c r="E2474" s="28"/>
      <c r="F2474" s="28"/>
      <c r="G2474" s="28"/>
      <c r="H2474" s="223" t="s">
        <v>2</v>
      </c>
      <c r="I2474" s="57" t="s">
        <v>1</v>
      </c>
      <c r="J2474" s="223" t="s">
        <v>2</v>
      </c>
      <c r="K2474" s="59"/>
      <c r="L2474" s="60"/>
    </row>
    <row r="2475" spans="1:12" customFormat="1" x14ac:dyDescent="0.3">
      <c r="A2475" s="61" t="str">
        <f>A2473</f>
        <v>121.03.04.</v>
      </c>
      <c r="B2475" s="7" t="str">
        <f>B2473</f>
        <v xml:space="preserve"> Geheel van regeling voor de koudeproductie met warmtepomp</v>
      </c>
      <c r="C2475" s="41"/>
      <c r="D2475" s="7"/>
      <c r="E2475" s="7"/>
      <c r="F2475" s="7"/>
      <c r="G2475" s="7"/>
      <c r="H2475" s="217" t="s">
        <v>10</v>
      </c>
      <c r="I2475" s="62">
        <v>1</v>
      </c>
      <c r="J2475" s="217" t="s">
        <v>10</v>
      </c>
      <c r="K2475" s="63"/>
      <c r="L2475" s="40"/>
    </row>
    <row r="2476" spans="1:12" customFormat="1" x14ac:dyDescent="0.3">
      <c r="A2476" s="7"/>
      <c r="B2476" s="7"/>
      <c r="C2476" s="41"/>
      <c r="D2476" s="64"/>
      <c r="E2476" s="7"/>
      <c r="F2476" s="64"/>
      <c r="G2476" s="7"/>
      <c r="H2476" s="218"/>
      <c r="I2476" s="5"/>
      <c r="J2476" s="218"/>
      <c r="K2476" s="65"/>
      <c r="L2476" s="19"/>
    </row>
    <row r="2477" spans="1:12" customFormat="1" ht="15" thickBot="1" x14ac:dyDescent="0.35">
      <c r="A2477" s="73"/>
      <c r="B2477" s="73"/>
      <c r="C2477" s="73"/>
      <c r="D2477" s="73"/>
      <c r="E2477" s="73"/>
      <c r="F2477" s="73"/>
      <c r="G2477" s="73"/>
      <c r="H2477" s="222"/>
      <c r="I2477" s="75"/>
      <c r="J2477" s="222"/>
      <c r="K2477" s="7"/>
      <c r="L2477" s="19"/>
    </row>
    <row r="2478" spans="1:12" customFormat="1" x14ac:dyDescent="0.3">
      <c r="A2478" s="10" t="s">
        <v>2061</v>
      </c>
      <c r="B2478" s="11" t="s">
        <v>2062</v>
      </c>
      <c r="C2478" s="12"/>
      <c r="D2478" s="12"/>
      <c r="E2478" s="12"/>
      <c r="F2478" s="12"/>
      <c r="G2478" s="12"/>
      <c r="H2478" s="219"/>
      <c r="I2478" s="13"/>
      <c r="J2478" s="219"/>
      <c r="K2478" s="12"/>
      <c r="L2478" s="15"/>
    </row>
    <row r="2479" spans="1:12" customFormat="1" x14ac:dyDescent="0.3">
      <c r="A2479" s="73"/>
      <c r="B2479" s="73"/>
      <c r="C2479" s="73"/>
      <c r="D2479" s="73"/>
      <c r="E2479" s="73"/>
      <c r="F2479" s="73"/>
      <c r="G2479" s="73"/>
      <c r="H2479" s="222"/>
      <c r="I2479" s="75"/>
      <c r="J2479" s="222"/>
      <c r="K2479" s="7"/>
      <c r="L2479" s="19"/>
    </row>
    <row r="2480" spans="1:12" customFormat="1" x14ac:dyDescent="0.3">
      <c r="A2480" s="20" t="s">
        <v>2063</v>
      </c>
      <c r="B2480" s="21" t="s">
        <v>2064</v>
      </c>
      <c r="C2480" s="22"/>
      <c r="D2480" s="22"/>
      <c r="E2480" s="23"/>
      <c r="F2480" s="22"/>
      <c r="G2480" s="22"/>
      <c r="H2480" s="221"/>
      <c r="I2480" s="24"/>
      <c r="J2480" s="221"/>
      <c r="K2480" s="22"/>
      <c r="L2480" s="26" t="str">
        <f>IF($K2480="","",$I2480*$K2480)</f>
        <v/>
      </c>
    </row>
    <row r="2481" spans="1:12" customFormat="1" x14ac:dyDescent="0.3">
      <c r="A2481" s="27" t="s">
        <v>4</v>
      </c>
      <c r="B2481" s="28" t="s">
        <v>8</v>
      </c>
      <c r="C2481" s="29"/>
      <c r="D2481" s="28"/>
      <c r="E2481" s="28"/>
      <c r="F2481" s="28"/>
      <c r="G2481" s="28"/>
      <c r="H2481" s="223" t="s">
        <v>2</v>
      </c>
      <c r="I2481" s="57" t="s">
        <v>1</v>
      </c>
      <c r="J2481" s="223" t="s">
        <v>2</v>
      </c>
      <c r="K2481" s="59"/>
      <c r="L2481" s="60"/>
    </row>
    <row r="2482" spans="1:12" customFormat="1" x14ac:dyDescent="0.3">
      <c r="A2482" s="61" t="str">
        <f>A2480</f>
        <v>121.04.05.</v>
      </c>
      <c r="B2482" s="7" t="str">
        <f>B2480</f>
        <v xml:space="preserve"> Kringen betonkernactivering - koelen</v>
      </c>
      <c r="C2482" s="41"/>
      <c r="D2482" s="7"/>
      <c r="E2482" s="7"/>
      <c r="F2482" s="7"/>
      <c r="G2482" s="7"/>
      <c r="H2482" s="217" t="s">
        <v>10</v>
      </c>
      <c r="I2482" s="62">
        <v>1</v>
      </c>
      <c r="J2482" s="217" t="s">
        <v>10</v>
      </c>
      <c r="K2482" s="63"/>
      <c r="L2482" s="40"/>
    </row>
    <row r="2483" spans="1:12" customFormat="1" x14ac:dyDescent="0.3">
      <c r="A2483" s="7"/>
      <c r="B2483" s="7"/>
      <c r="C2483" s="41"/>
      <c r="D2483" s="64"/>
      <c r="E2483" s="7"/>
      <c r="F2483" s="64"/>
      <c r="G2483" s="7"/>
      <c r="H2483" s="218"/>
      <c r="I2483" s="5"/>
      <c r="J2483" s="218"/>
      <c r="K2483" s="65"/>
      <c r="L2483" s="19"/>
    </row>
    <row r="2484" spans="1:12" customFormat="1" x14ac:dyDescent="0.3">
      <c r="A2484" s="73"/>
      <c r="B2484" s="73"/>
      <c r="C2484" s="73"/>
      <c r="D2484" s="73"/>
      <c r="E2484" s="73"/>
      <c r="F2484" s="73"/>
      <c r="G2484" s="73"/>
      <c r="H2484" s="222"/>
      <c r="I2484" s="75"/>
      <c r="J2484" s="222"/>
      <c r="K2484" s="7"/>
      <c r="L2484" s="19"/>
    </row>
    <row r="2485" spans="1:12" customFormat="1" x14ac:dyDescent="0.3">
      <c r="A2485" s="20" t="s">
        <v>2065</v>
      </c>
      <c r="B2485" s="21" t="s">
        <v>2066</v>
      </c>
      <c r="C2485" s="22"/>
      <c r="D2485" s="22"/>
      <c r="E2485" s="23"/>
      <c r="F2485" s="22"/>
      <c r="G2485" s="22"/>
      <c r="H2485" s="221"/>
      <c r="I2485" s="24"/>
      <c r="J2485" s="221"/>
      <c r="K2485" s="22"/>
      <c r="L2485" s="26" t="str">
        <f>IF($K2485="","",$I2485*$K2485)</f>
        <v/>
      </c>
    </row>
    <row r="2486" spans="1:12" customFormat="1" x14ac:dyDescent="0.3">
      <c r="A2486" s="27" t="s">
        <v>4</v>
      </c>
      <c r="B2486" s="28" t="s">
        <v>8</v>
      </c>
      <c r="C2486" s="29"/>
      <c r="D2486" s="28"/>
      <c r="E2486" s="28"/>
      <c r="F2486" s="28"/>
      <c r="G2486" s="28"/>
      <c r="H2486" s="223" t="s">
        <v>2</v>
      </c>
      <c r="I2486" s="57" t="s">
        <v>1</v>
      </c>
      <c r="J2486" s="223" t="s">
        <v>2</v>
      </c>
      <c r="K2486" s="59"/>
      <c r="L2486" s="60"/>
    </row>
    <row r="2487" spans="1:12" customFormat="1" x14ac:dyDescent="0.3">
      <c r="A2487" s="61" t="str">
        <f>A2485</f>
        <v>121.04.07.</v>
      </c>
      <c r="B2487" s="7" t="str">
        <f>B2485</f>
        <v xml:space="preserve"> Kringen koelbatterijen</v>
      </c>
      <c r="C2487" s="41"/>
      <c r="D2487" s="7"/>
      <c r="E2487" s="7"/>
      <c r="F2487" s="7"/>
      <c r="G2487" s="7"/>
      <c r="H2487" s="217" t="s">
        <v>10</v>
      </c>
      <c r="I2487" s="62">
        <v>1</v>
      </c>
      <c r="J2487" s="217" t="s">
        <v>10</v>
      </c>
      <c r="K2487" s="63"/>
      <c r="L2487" s="40"/>
    </row>
    <row r="2488" spans="1:12" customFormat="1" x14ac:dyDescent="0.3">
      <c r="A2488" s="7"/>
      <c r="B2488" s="7"/>
      <c r="C2488" s="41"/>
      <c r="D2488" s="64"/>
      <c r="E2488" s="7"/>
      <c r="F2488" s="64"/>
      <c r="G2488" s="7"/>
      <c r="H2488" s="218"/>
      <c r="I2488" s="5"/>
      <c r="J2488" s="218"/>
      <c r="K2488" s="65"/>
      <c r="L2488" s="19"/>
    </row>
    <row r="2489" spans="1:12" customFormat="1" ht="15" thickBot="1" x14ac:dyDescent="0.35">
      <c r="A2489" s="7"/>
      <c r="B2489" s="7"/>
      <c r="C2489" s="7"/>
      <c r="D2489" s="7"/>
      <c r="E2489" s="7"/>
      <c r="F2489" s="7"/>
      <c r="G2489" s="7"/>
      <c r="H2489" s="218"/>
      <c r="I2489" s="5"/>
      <c r="J2489" s="218"/>
      <c r="K2489" s="7"/>
      <c r="L2489" s="8"/>
    </row>
    <row r="2490" spans="1:12" customFormat="1" x14ac:dyDescent="0.3">
      <c r="A2490" s="10" t="s">
        <v>2067</v>
      </c>
      <c r="B2490" s="11" t="s">
        <v>2068</v>
      </c>
      <c r="C2490" s="12"/>
      <c r="D2490" s="12"/>
      <c r="E2490" s="12"/>
      <c r="F2490" s="12"/>
      <c r="G2490" s="12"/>
      <c r="H2490" s="219"/>
      <c r="I2490" s="13"/>
      <c r="J2490" s="219"/>
      <c r="K2490" s="12"/>
      <c r="L2490" s="15"/>
    </row>
    <row r="2491" spans="1:12" customFormat="1" x14ac:dyDescent="0.3">
      <c r="A2491" s="73"/>
      <c r="B2491" s="73"/>
      <c r="C2491" s="73"/>
      <c r="D2491" s="73"/>
      <c r="E2491" s="73"/>
      <c r="F2491" s="73"/>
      <c r="G2491" s="73"/>
      <c r="H2491" s="222"/>
      <c r="I2491" s="75"/>
      <c r="J2491" s="222"/>
      <c r="K2491" s="7"/>
      <c r="L2491" s="19"/>
    </row>
    <row r="2492" spans="1:12" customFormat="1" x14ac:dyDescent="0.3">
      <c r="A2492" s="20" t="s">
        <v>2069</v>
      </c>
      <c r="B2492" s="21" t="s">
        <v>1852</v>
      </c>
      <c r="C2492" s="22"/>
      <c r="D2492" s="22"/>
      <c r="E2492" s="23"/>
      <c r="F2492" s="22"/>
      <c r="G2492" s="22"/>
      <c r="H2492" s="221"/>
      <c r="I2492" s="24"/>
      <c r="J2492" s="221"/>
      <c r="K2492" s="22"/>
      <c r="L2492" s="26" t="str">
        <f>IF($K2492="","",$I2492*$K2492)</f>
        <v/>
      </c>
    </row>
    <row r="2493" spans="1:12" customFormat="1" x14ac:dyDescent="0.3">
      <c r="A2493" s="27" t="s">
        <v>4</v>
      </c>
      <c r="B2493" s="28" t="s">
        <v>8</v>
      </c>
      <c r="C2493" s="29"/>
      <c r="D2493" s="28"/>
      <c r="E2493" s="28"/>
      <c r="F2493" s="28"/>
      <c r="G2493" s="28"/>
      <c r="H2493" s="223" t="s">
        <v>2</v>
      </c>
      <c r="I2493" s="57" t="s">
        <v>1</v>
      </c>
      <c r="J2493" s="223" t="s">
        <v>2</v>
      </c>
      <c r="K2493" s="59"/>
      <c r="L2493" s="60"/>
    </row>
    <row r="2494" spans="1:12" customFormat="1" x14ac:dyDescent="0.3">
      <c r="A2494" s="61" t="str">
        <f>A2492</f>
        <v>121.05.05.</v>
      </c>
      <c r="B2494" s="7" t="str">
        <f>B2492</f>
        <v xml:space="preserve"> Betonkernactivering</v>
      </c>
      <c r="C2494" s="41"/>
      <c r="D2494" s="7"/>
      <c r="E2494" s="7"/>
      <c r="F2494" s="7"/>
      <c r="G2494" s="7"/>
      <c r="H2494" s="217" t="s">
        <v>10</v>
      </c>
      <c r="I2494" s="62">
        <v>1</v>
      </c>
      <c r="J2494" s="217" t="s">
        <v>10</v>
      </c>
      <c r="K2494" s="63"/>
      <c r="L2494" s="40"/>
    </row>
    <row r="2495" spans="1:12" customFormat="1" x14ac:dyDescent="0.3">
      <c r="A2495" s="7"/>
      <c r="B2495" s="7"/>
      <c r="C2495" s="41"/>
      <c r="D2495" s="64"/>
      <c r="E2495" s="7"/>
      <c r="F2495" s="64"/>
      <c r="G2495" s="7"/>
      <c r="H2495" s="218"/>
      <c r="I2495" s="5"/>
      <c r="J2495" s="218"/>
      <c r="K2495" s="65"/>
      <c r="L2495" s="19"/>
    </row>
    <row r="2496" spans="1:12" customFormat="1" x14ac:dyDescent="0.3">
      <c r="A2496" s="73"/>
      <c r="B2496" s="73"/>
      <c r="C2496" s="73"/>
      <c r="D2496" s="73"/>
      <c r="E2496" s="73"/>
      <c r="F2496" s="73"/>
      <c r="G2496" s="73"/>
      <c r="H2496" s="222"/>
      <c r="I2496" s="75"/>
      <c r="J2496" s="222"/>
      <c r="K2496" s="7"/>
      <c r="L2496" s="19"/>
    </row>
    <row r="2497" spans="1:12" customFormat="1" x14ac:dyDescent="0.3">
      <c r="A2497" s="20" t="s">
        <v>2070</v>
      </c>
      <c r="B2497" s="21" t="s">
        <v>2071</v>
      </c>
      <c r="C2497" s="22"/>
      <c r="D2497" s="22"/>
      <c r="E2497" s="23"/>
      <c r="F2497" s="22"/>
      <c r="G2497" s="22"/>
      <c r="H2497" s="221"/>
      <c r="I2497" s="24"/>
      <c r="J2497" s="221"/>
      <c r="K2497" s="22"/>
      <c r="L2497" s="26" t="str">
        <f>IF($K2497="","",$I2497*$K2497)</f>
        <v/>
      </c>
    </row>
    <row r="2498" spans="1:12" customFormat="1" x14ac:dyDescent="0.3">
      <c r="A2498" s="27" t="s">
        <v>4</v>
      </c>
      <c r="B2498" s="28" t="s">
        <v>8</v>
      </c>
      <c r="C2498" s="29"/>
      <c r="D2498" s="28"/>
      <c r="E2498" s="28"/>
      <c r="F2498" s="28"/>
      <c r="G2498" s="28"/>
      <c r="H2498" s="223" t="s">
        <v>2</v>
      </c>
      <c r="I2498" s="57" t="s">
        <v>1</v>
      </c>
      <c r="J2498" s="223" t="s">
        <v>2</v>
      </c>
      <c r="K2498" s="59"/>
      <c r="L2498" s="60"/>
    </row>
    <row r="2499" spans="1:12" customFormat="1" x14ac:dyDescent="0.3">
      <c r="A2499" s="61" t="str">
        <f>A2497</f>
        <v>121.05.10.</v>
      </c>
      <c r="B2499" s="7" t="str">
        <f>B2497</f>
        <v xml:space="preserve"> Batterijen</v>
      </c>
      <c r="C2499" s="41"/>
      <c r="D2499" s="7"/>
      <c r="E2499" s="7"/>
      <c r="F2499" s="7"/>
      <c r="G2499" s="7"/>
      <c r="H2499" s="217" t="s">
        <v>10</v>
      </c>
      <c r="I2499" s="62">
        <v>1</v>
      </c>
      <c r="J2499" s="217" t="s">
        <v>10</v>
      </c>
      <c r="K2499" s="63"/>
      <c r="L2499" s="40"/>
    </row>
    <row r="2500" spans="1:12" customFormat="1" x14ac:dyDescent="0.3">
      <c r="A2500" s="7"/>
      <c r="B2500" s="7"/>
      <c r="C2500" s="41"/>
      <c r="D2500" s="64"/>
      <c r="E2500" s="7"/>
      <c r="F2500" s="64"/>
      <c r="G2500" s="7"/>
      <c r="H2500" s="218"/>
      <c r="I2500" s="5"/>
      <c r="J2500" s="218"/>
      <c r="K2500" s="65"/>
      <c r="L2500" s="19"/>
    </row>
    <row r="2501" spans="1:12" customFormat="1" ht="15" thickBot="1" x14ac:dyDescent="0.35">
      <c r="A2501" s="7"/>
      <c r="B2501" s="7"/>
      <c r="C2501" s="7"/>
      <c r="D2501" s="7"/>
      <c r="E2501" s="7"/>
      <c r="F2501" s="7"/>
      <c r="G2501" s="7"/>
      <c r="H2501" s="218"/>
      <c r="I2501" s="5"/>
      <c r="J2501" s="218"/>
      <c r="K2501" s="7"/>
      <c r="L2501" s="8"/>
    </row>
    <row r="2502" spans="1:12" customFormat="1" x14ac:dyDescent="0.3">
      <c r="A2502" s="10" t="s">
        <v>2072</v>
      </c>
      <c r="B2502" s="11" t="s">
        <v>2073</v>
      </c>
      <c r="C2502" s="12"/>
      <c r="D2502" s="12"/>
      <c r="E2502" s="12"/>
      <c r="F2502" s="12"/>
      <c r="G2502" s="12"/>
      <c r="H2502" s="219"/>
      <c r="I2502" s="13"/>
      <c r="J2502" s="219"/>
      <c r="K2502" s="12"/>
      <c r="L2502" s="15"/>
    </row>
    <row r="2503" spans="1:12" customFormat="1" x14ac:dyDescent="0.3">
      <c r="A2503" s="73"/>
      <c r="B2503" s="73"/>
      <c r="C2503" s="73"/>
      <c r="D2503" s="73"/>
      <c r="E2503" s="73"/>
      <c r="F2503" s="73"/>
      <c r="G2503" s="73"/>
      <c r="H2503" s="222"/>
      <c r="I2503" s="75"/>
      <c r="J2503" s="222"/>
      <c r="K2503" s="7"/>
      <c r="L2503" s="19"/>
    </row>
    <row r="2504" spans="1:12" customFormat="1" x14ac:dyDescent="0.3">
      <c r="A2504" s="20" t="s">
        <v>2074</v>
      </c>
      <c r="B2504" s="21" t="s">
        <v>2075</v>
      </c>
      <c r="C2504" s="22"/>
      <c r="D2504" s="22"/>
      <c r="E2504" s="23"/>
      <c r="F2504" s="22"/>
      <c r="G2504" s="22"/>
      <c r="H2504" s="221"/>
      <c r="I2504" s="24"/>
      <c r="J2504" s="221"/>
      <c r="K2504" s="22"/>
      <c r="L2504" s="26" t="str">
        <f>IF($K2504="","",$I2504*$K2504)</f>
        <v/>
      </c>
    </row>
    <row r="2505" spans="1:12" customFormat="1" x14ac:dyDescent="0.3">
      <c r="A2505" s="27" t="s">
        <v>4</v>
      </c>
      <c r="B2505" s="28" t="s">
        <v>8</v>
      </c>
      <c r="C2505" s="29"/>
      <c r="D2505" s="28"/>
      <c r="E2505" s="28"/>
      <c r="F2505" s="28"/>
      <c r="G2505" s="28"/>
      <c r="H2505" s="223" t="s">
        <v>2</v>
      </c>
      <c r="I2505" s="57" t="s">
        <v>1</v>
      </c>
      <c r="J2505" s="223" t="s">
        <v>2</v>
      </c>
      <c r="K2505" s="59"/>
      <c r="L2505" s="60"/>
    </row>
    <row r="2506" spans="1:12" customFormat="1" x14ac:dyDescent="0.3">
      <c r="A2506" s="61" t="str">
        <f>A2504</f>
        <v>121.06.02.</v>
      </c>
      <c r="B2506" s="7" t="str">
        <f>B2504</f>
        <v xml:space="preserve"> Warmwatervoorraadtoestel op gas</v>
      </c>
      <c r="C2506" s="41"/>
      <c r="D2506" s="7"/>
      <c r="E2506" s="7"/>
      <c r="F2506" s="7"/>
      <c r="G2506" s="7"/>
      <c r="H2506" s="217" t="s">
        <v>10</v>
      </c>
      <c r="I2506" s="62">
        <v>1</v>
      </c>
      <c r="J2506" s="217" t="s">
        <v>10</v>
      </c>
      <c r="K2506" s="63"/>
      <c r="L2506" s="40"/>
    </row>
    <row r="2507" spans="1:12" customFormat="1" x14ac:dyDescent="0.3">
      <c r="A2507" s="7"/>
      <c r="B2507" s="7"/>
      <c r="C2507" s="41"/>
      <c r="D2507" s="64"/>
      <c r="E2507" s="7"/>
      <c r="F2507" s="64"/>
      <c r="G2507" s="7"/>
      <c r="H2507" s="218"/>
      <c r="I2507" s="5"/>
      <c r="J2507" s="218"/>
      <c r="K2507" s="65"/>
      <c r="L2507" s="19"/>
    </row>
    <row r="2508" spans="1:12" customFormat="1" ht="15" thickBot="1" x14ac:dyDescent="0.35">
      <c r="A2508" s="73"/>
      <c r="B2508" s="73"/>
      <c r="C2508" s="73"/>
      <c r="D2508" s="73"/>
      <c r="E2508" s="73"/>
      <c r="F2508" s="73"/>
      <c r="G2508" s="73"/>
      <c r="H2508" s="222"/>
      <c r="I2508" s="75"/>
      <c r="J2508" s="222"/>
      <c r="K2508" s="7"/>
      <c r="L2508" s="19"/>
    </row>
    <row r="2509" spans="1:12" customFormat="1" x14ac:dyDescent="0.3">
      <c r="A2509" s="10" t="s">
        <v>2076</v>
      </c>
      <c r="B2509" s="11" t="s">
        <v>1946</v>
      </c>
      <c r="C2509" s="12"/>
      <c r="D2509" s="12"/>
      <c r="E2509" s="12"/>
      <c r="F2509" s="12"/>
      <c r="G2509" s="12"/>
      <c r="H2509" s="219"/>
      <c r="I2509" s="13"/>
      <c r="J2509" s="219"/>
      <c r="K2509" s="12"/>
      <c r="L2509" s="15"/>
    </row>
    <row r="2510" spans="1:12" customFormat="1" x14ac:dyDescent="0.3">
      <c r="A2510" s="73"/>
      <c r="B2510" s="73"/>
      <c r="C2510" s="73"/>
      <c r="D2510" s="73"/>
      <c r="E2510" s="73"/>
      <c r="F2510" s="73"/>
      <c r="G2510" s="73"/>
      <c r="H2510" s="222"/>
      <c r="I2510" s="75"/>
      <c r="J2510" s="222"/>
      <c r="K2510" s="7"/>
      <c r="L2510" s="19"/>
    </row>
    <row r="2511" spans="1:12" customFormat="1" x14ac:dyDescent="0.3">
      <c r="A2511" s="20" t="s">
        <v>2077</v>
      </c>
      <c r="B2511" s="21" t="s">
        <v>2078</v>
      </c>
      <c r="C2511" s="22"/>
      <c r="D2511" s="22"/>
      <c r="E2511" s="23"/>
      <c r="F2511" s="22"/>
      <c r="G2511" s="22"/>
      <c r="H2511" s="221"/>
      <c r="I2511" s="24"/>
      <c r="J2511" s="221"/>
      <c r="K2511" s="22"/>
      <c r="L2511" s="26" t="str">
        <f>IF($K2511="","",$I2511*$K2511)</f>
        <v/>
      </c>
    </row>
    <row r="2512" spans="1:12" customFormat="1" x14ac:dyDescent="0.3">
      <c r="A2512" s="27" t="s">
        <v>4</v>
      </c>
      <c r="B2512" s="28" t="s">
        <v>8</v>
      </c>
      <c r="C2512" s="29"/>
      <c r="D2512" s="28"/>
      <c r="E2512" s="28"/>
      <c r="F2512" s="28"/>
      <c r="G2512" s="28"/>
      <c r="H2512" s="223" t="s">
        <v>2</v>
      </c>
      <c r="I2512" s="57" t="s">
        <v>1</v>
      </c>
      <c r="J2512" s="223" t="s">
        <v>2</v>
      </c>
      <c r="K2512" s="59"/>
      <c r="L2512" s="60"/>
    </row>
    <row r="2513" spans="1:12" customFormat="1" x14ac:dyDescent="0.3">
      <c r="A2513" s="61" t="str">
        <f>A2511</f>
        <v>121.07.01.</v>
      </c>
      <c r="B2513" s="7" t="str">
        <f>B2511</f>
        <v xml:space="preserve"> Luchtgroepen met 100% verse lucht</v>
      </c>
      <c r="C2513" s="41"/>
      <c r="D2513" s="7"/>
      <c r="E2513" s="7"/>
      <c r="F2513" s="7"/>
      <c r="G2513" s="7"/>
      <c r="H2513" s="217" t="s">
        <v>10</v>
      </c>
      <c r="I2513" s="62">
        <v>1</v>
      </c>
      <c r="J2513" s="217" t="s">
        <v>10</v>
      </c>
      <c r="K2513" s="63"/>
      <c r="L2513" s="40"/>
    </row>
    <row r="2514" spans="1:12" customFormat="1" x14ac:dyDescent="0.3">
      <c r="A2514" s="7"/>
      <c r="B2514" s="7"/>
      <c r="C2514" s="41"/>
      <c r="D2514" s="64"/>
      <c r="E2514" s="7"/>
      <c r="F2514" s="64"/>
      <c r="G2514" s="7"/>
      <c r="H2514" s="218"/>
      <c r="I2514" s="5"/>
      <c r="J2514" s="218"/>
      <c r="K2514" s="65"/>
      <c r="L2514" s="19"/>
    </row>
    <row r="2515" spans="1:12" customFormat="1" ht="15" thickBot="1" x14ac:dyDescent="0.35">
      <c r="A2515" s="73"/>
      <c r="B2515" s="73"/>
      <c r="C2515" s="73"/>
      <c r="D2515" s="73"/>
      <c r="E2515" s="73"/>
      <c r="F2515" s="73"/>
      <c r="G2515" s="73"/>
      <c r="H2515" s="222"/>
      <c r="I2515" s="75"/>
      <c r="J2515" s="222"/>
      <c r="K2515" s="7"/>
      <c r="L2515" s="19"/>
    </row>
    <row r="2516" spans="1:12" customFormat="1" x14ac:dyDescent="0.3">
      <c r="A2516" s="10" t="s">
        <v>2079</v>
      </c>
      <c r="B2516" s="11" t="s">
        <v>2080</v>
      </c>
      <c r="C2516" s="12"/>
      <c r="D2516" s="12"/>
      <c r="E2516" s="12"/>
      <c r="F2516" s="12"/>
      <c r="G2516" s="12"/>
      <c r="H2516" s="219"/>
      <c r="I2516" s="13"/>
      <c r="J2516" s="219"/>
      <c r="K2516" s="12"/>
      <c r="L2516" s="15"/>
    </row>
    <row r="2517" spans="1:12" customFormat="1" x14ac:dyDescent="0.3">
      <c r="A2517" s="73"/>
      <c r="B2517" s="73"/>
      <c r="C2517" s="73"/>
      <c r="D2517" s="73"/>
      <c r="E2517" s="73"/>
      <c r="F2517" s="73"/>
      <c r="G2517" s="73"/>
      <c r="H2517" s="222"/>
      <c r="I2517" s="75"/>
      <c r="J2517" s="222"/>
      <c r="K2517" s="7"/>
      <c r="L2517" s="19"/>
    </row>
    <row r="2518" spans="1:12" customFormat="1" x14ac:dyDescent="0.3">
      <c r="A2518" s="20" t="s">
        <v>2079</v>
      </c>
      <c r="B2518" s="21" t="s">
        <v>2080</v>
      </c>
      <c r="C2518" s="22"/>
      <c r="D2518" s="22"/>
      <c r="E2518" s="23"/>
      <c r="F2518" s="22"/>
      <c r="G2518" s="22"/>
      <c r="H2518" s="221"/>
      <c r="I2518" s="24"/>
      <c r="J2518" s="221"/>
      <c r="K2518" s="22"/>
      <c r="L2518" s="26" t="str">
        <f>IF($K2518="","",$I2518*$K2518)</f>
        <v/>
      </c>
    </row>
    <row r="2519" spans="1:12" customFormat="1" x14ac:dyDescent="0.3">
      <c r="A2519" s="27" t="s">
        <v>4</v>
      </c>
      <c r="B2519" s="28" t="s">
        <v>8</v>
      </c>
      <c r="C2519" s="29"/>
      <c r="D2519" s="28"/>
      <c r="E2519" s="28"/>
      <c r="F2519" s="28"/>
      <c r="G2519" s="28"/>
      <c r="H2519" s="223" t="s">
        <v>2</v>
      </c>
      <c r="I2519" s="57" t="s">
        <v>1</v>
      </c>
      <c r="J2519" s="223" t="s">
        <v>2</v>
      </c>
      <c r="K2519" s="59"/>
      <c r="L2519" s="60"/>
    </row>
    <row r="2520" spans="1:12" customFormat="1" x14ac:dyDescent="0.3">
      <c r="A2520" s="61" t="str">
        <f>A2518</f>
        <v>121.08.</v>
      </c>
      <c r="B2520" s="7" t="str">
        <f>B2518</f>
        <v>Regeling overdrukventilatie</v>
      </c>
      <c r="C2520" s="41"/>
      <c r="D2520" s="7"/>
      <c r="E2520" s="7"/>
      <c r="F2520" s="7"/>
      <c r="G2520" s="7"/>
      <c r="H2520" s="217" t="s">
        <v>10</v>
      </c>
      <c r="I2520" s="62">
        <v>1</v>
      </c>
      <c r="J2520" s="217" t="s">
        <v>10</v>
      </c>
      <c r="K2520" s="63"/>
      <c r="L2520" s="40"/>
    </row>
    <row r="2521" spans="1:12" customFormat="1" x14ac:dyDescent="0.3">
      <c r="A2521" s="7"/>
      <c r="B2521" s="7"/>
      <c r="C2521" s="41"/>
      <c r="D2521" s="64"/>
      <c r="E2521" s="7"/>
      <c r="F2521" s="64"/>
      <c r="G2521" s="7"/>
      <c r="H2521" s="218"/>
      <c r="I2521" s="5"/>
      <c r="J2521" s="218"/>
      <c r="K2521" s="65"/>
      <c r="L2521" s="19"/>
    </row>
    <row r="2522" spans="1:12" customFormat="1" ht="15" thickBot="1" x14ac:dyDescent="0.35">
      <c r="A2522" s="7"/>
      <c r="B2522" s="7"/>
      <c r="C2522" s="7"/>
      <c r="D2522" s="7"/>
      <c r="E2522" s="7"/>
      <c r="F2522" s="7"/>
      <c r="G2522" s="7"/>
      <c r="H2522" s="218"/>
      <c r="I2522" s="5"/>
      <c r="J2522" s="218"/>
      <c r="K2522" s="7"/>
      <c r="L2522" s="8"/>
    </row>
    <row r="2523" spans="1:12" customFormat="1" x14ac:dyDescent="0.3">
      <c r="A2523" s="10" t="s">
        <v>2081</v>
      </c>
      <c r="B2523" s="11" t="s">
        <v>2082</v>
      </c>
      <c r="C2523" s="12"/>
      <c r="D2523" s="12"/>
      <c r="E2523" s="12"/>
      <c r="F2523" s="12"/>
      <c r="G2523" s="12"/>
      <c r="H2523" s="219"/>
      <c r="I2523" s="13"/>
      <c r="J2523" s="219"/>
      <c r="K2523" s="12"/>
      <c r="L2523" s="15"/>
    </row>
    <row r="2524" spans="1:12" customFormat="1" x14ac:dyDescent="0.3">
      <c r="A2524" s="73"/>
      <c r="B2524" s="73"/>
      <c r="C2524" s="73"/>
      <c r="D2524" s="73"/>
      <c r="E2524" s="73"/>
      <c r="F2524" s="73"/>
      <c r="G2524" s="73"/>
      <c r="H2524" s="220"/>
      <c r="I2524" s="77"/>
      <c r="J2524" s="220"/>
      <c r="K2524" s="7"/>
      <c r="L2524" s="19"/>
    </row>
    <row r="2525" spans="1:12" customFormat="1" x14ac:dyDescent="0.3">
      <c r="A2525" s="20" t="s">
        <v>2083</v>
      </c>
      <c r="B2525" s="21" t="s">
        <v>2084</v>
      </c>
      <c r="C2525" s="22"/>
      <c r="D2525" s="22"/>
      <c r="E2525" s="23"/>
      <c r="F2525" s="22"/>
      <c r="G2525" s="22"/>
      <c r="H2525" s="221"/>
      <c r="I2525" s="24"/>
      <c r="J2525" s="221"/>
      <c r="K2525" s="22"/>
      <c r="L2525" s="66"/>
    </row>
    <row r="2526" spans="1:12" customFormat="1" x14ac:dyDescent="0.3">
      <c r="A2526" s="27" t="s">
        <v>4</v>
      </c>
      <c r="B2526" s="28" t="s">
        <v>8</v>
      </c>
      <c r="C2526" s="29"/>
      <c r="D2526" s="28"/>
      <c r="E2526" s="28"/>
      <c r="F2526" s="28"/>
      <c r="G2526" s="28"/>
      <c r="H2526" s="223" t="s">
        <v>2</v>
      </c>
      <c r="I2526" s="57" t="s">
        <v>1</v>
      </c>
      <c r="J2526" s="223" t="s">
        <v>2</v>
      </c>
      <c r="K2526" s="28"/>
      <c r="L2526" s="33"/>
    </row>
    <row r="2527" spans="1:12" customFormat="1" x14ac:dyDescent="0.3">
      <c r="A2527" s="61" t="str">
        <f>A2525</f>
        <v>121.12.01.</v>
      </c>
      <c r="B2527" s="7" t="str">
        <f>B2525</f>
        <v xml:space="preserve"> Leidcentrale voor centraal gebouwbeheersysteem</v>
      </c>
      <c r="C2527" s="41"/>
      <c r="D2527" s="7"/>
      <c r="E2527" s="7"/>
      <c r="F2527" s="7"/>
      <c r="G2527" s="7"/>
      <c r="H2527" s="217"/>
      <c r="I2527" s="36" t="s">
        <v>12</v>
      </c>
      <c r="J2527" s="217"/>
      <c r="K2527" s="68"/>
      <c r="L2527" s="40"/>
    </row>
    <row r="2528" spans="1:12" customFormat="1" x14ac:dyDescent="0.3">
      <c r="A2528" s="7"/>
      <c r="B2528" s="7"/>
      <c r="C2528" s="41"/>
      <c r="D2528" s="64"/>
      <c r="E2528" s="7"/>
      <c r="F2528" s="64"/>
      <c r="G2528" s="64"/>
      <c r="H2528" s="218" t="s">
        <v>3</v>
      </c>
      <c r="I2528" s="5"/>
      <c r="J2528" s="218" t="s">
        <v>3</v>
      </c>
      <c r="K2528" s="65"/>
      <c r="L2528" s="19"/>
    </row>
    <row r="2529" spans="1:12" customFormat="1" x14ac:dyDescent="0.3">
      <c r="A2529" s="73"/>
      <c r="B2529" s="73"/>
      <c r="C2529" s="73"/>
      <c r="D2529" s="73"/>
      <c r="E2529" s="73"/>
      <c r="F2529" s="73"/>
      <c r="G2529" s="73"/>
      <c r="H2529" s="222"/>
      <c r="I2529" s="75"/>
      <c r="J2529" s="222"/>
      <c r="K2529" s="7"/>
      <c r="L2529" s="19"/>
    </row>
    <row r="2530" spans="1:12" customFormat="1" x14ac:dyDescent="0.3">
      <c r="A2530" s="20" t="s">
        <v>2085</v>
      </c>
      <c r="B2530" s="21" t="s">
        <v>2086</v>
      </c>
      <c r="C2530" s="22"/>
      <c r="D2530" s="22"/>
      <c r="E2530" s="23"/>
      <c r="F2530" s="22"/>
      <c r="G2530" s="22"/>
      <c r="H2530" s="221"/>
      <c r="I2530" s="24"/>
      <c r="J2530" s="221"/>
      <c r="K2530" s="22"/>
      <c r="L2530" s="26" t="str">
        <f>IF($K2530="","",$I2530*$K2530)</f>
        <v/>
      </c>
    </row>
    <row r="2531" spans="1:12" customFormat="1" x14ac:dyDescent="0.3">
      <c r="A2531" s="27" t="s">
        <v>4</v>
      </c>
      <c r="B2531" s="28" t="s">
        <v>8</v>
      </c>
      <c r="C2531" s="29"/>
      <c r="D2531" s="28"/>
      <c r="E2531" s="28"/>
      <c r="F2531" s="28"/>
      <c r="G2531" s="28"/>
      <c r="H2531" s="223" t="s">
        <v>2</v>
      </c>
      <c r="I2531" s="57" t="s">
        <v>1</v>
      </c>
      <c r="J2531" s="223" t="s">
        <v>2</v>
      </c>
      <c r="K2531" s="59"/>
      <c r="L2531" s="60"/>
    </row>
    <row r="2532" spans="1:12" customFormat="1" x14ac:dyDescent="0.3">
      <c r="A2532" s="61" t="str">
        <f>A2530</f>
        <v>121.12.02.</v>
      </c>
      <c r="B2532" s="7" t="str">
        <f>B2530</f>
        <v xml:space="preserve"> Bedieningspaneel</v>
      </c>
      <c r="C2532" s="41"/>
      <c r="D2532" s="7"/>
      <c r="E2532" s="7"/>
      <c r="F2532" s="7"/>
      <c r="G2532" s="7"/>
      <c r="H2532" s="217" t="s">
        <v>10</v>
      </c>
      <c r="I2532" s="62">
        <v>1</v>
      </c>
      <c r="J2532" s="217" t="s">
        <v>10</v>
      </c>
      <c r="K2532" s="63"/>
      <c r="L2532" s="40"/>
    </row>
    <row r="2533" spans="1:12" customFormat="1" x14ac:dyDescent="0.3">
      <c r="A2533" s="7"/>
      <c r="B2533" s="7"/>
      <c r="C2533" s="41"/>
      <c r="D2533" s="64"/>
      <c r="E2533" s="7"/>
      <c r="F2533" s="64"/>
      <c r="G2533" s="7"/>
      <c r="H2533" s="218"/>
      <c r="I2533" s="5"/>
      <c r="J2533" s="218"/>
      <c r="K2533" s="65"/>
      <c r="L2533" s="19"/>
    </row>
    <row r="2534" spans="1:12" customFormat="1" x14ac:dyDescent="0.3">
      <c r="A2534" s="73"/>
      <c r="B2534" s="73"/>
      <c r="C2534" s="73"/>
      <c r="D2534" s="73"/>
      <c r="E2534" s="73"/>
      <c r="F2534" s="73"/>
      <c r="G2534" s="73"/>
      <c r="H2534" s="222"/>
      <c r="I2534" s="75"/>
      <c r="J2534" s="222"/>
      <c r="K2534" s="7"/>
      <c r="L2534" s="19"/>
    </row>
    <row r="2535" spans="1:12" customFormat="1" x14ac:dyDescent="0.3">
      <c r="A2535" s="20" t="s">
        <v>2087</v>
      </c>
      <c r="B2535" s="21" t="s">
        <v>2088</v>
      </c>
      <c r="C2535" s="22"/>
      <c r="D2535" s="22"/>
      <c r="E2535" s="23"/>
      <c r="F2535" s="22"/>
      <c r="G2535" s="22"/>
      <c r="H2535" s="221"/>
      <c r="I2535" s="24"/>
      <c r="J2535" s="221"/>
      <c r="K2535" s="22"/>
      <c r="L2535" s="26" t="str">
        <f>IF($K2535="","",$I2535*$K2535)</f>
        <v/>
      </c>
    </row>
    <row r="2536" spans="1:12" customFormat="1" x14ac:dyDescent="0.3">
      <c r="A2536" s="27" t="s">
        <v>4</v>
      </c>
      <c r="B2536" s="28" t="s">
        <v>8</v>
      </c>
      <c r="C2536" s="29"/>
      <c r="D2536" s="28"/>
      <c r="E2536" s="28"/>
      <c r="F2536" s="28"/>
      <c r="G2536" s="28"/>
      <c r="H2536" s="223" t="s">
        <v>2</v>
      </c>
      <c r="I2536" s="57" t="s">
        <v>1</v>
      </c>
      <c r="J2536" s="223" t="s">
        <v>2</v>
      </c>
      <c r="K2536" s="59"/>
      <c r="L2536" s="60"/>
    </row>
    <row r="2537" spans="1:12" customFormat="1" x14ac:dyDescent="0.3">
      <c r="A2537" s="61" t="str">
        <f>A2535</f>
        <v>121.12.03.</v>
      </c>
      <c r="B2537" s="7" t="str">
        <f>B2535</f>
        <v xml:space="preserve"> Werkingsbeschrijving regeling</v>
      </c>
      <c r="C2537" s="41"/>
      <c r="D2537" s="7"/>
      <c r="E2537" s="7"/>
      <c r="F2537" s="7"/>
      <c r="G2537" s="7"/>
      <c r="H2537" s="217" t="s">
        <v>10</v>
      </c>
      <c r="I2537" s="62">
        <v>1</v>
      </c>
      <c r="J2537" s="217" t="s">
        <v>10</v>
      </c>
      <c r="K2537" s="63"/>
      <c r="L2537" s="40"/>
    </row>
    <row r="2538" spans="1:12" customFormat="1" x14ac:dyDescent="0.3">
      <c r="A2538" s="7"/>
      <c r="B2538" s="7"/>
      <c r="C2538" s="41"/>
      <c r="D2538" s="64"/>
      <c r="E2538" s="7"/>
      <c r="F2538" s="64"/>
      <c r="G2538" s="7"/>
      <c r="H2538" s="218"/>
      <c r="I2538" s="5"/>
      <c r="J2538" s="218"/>
      <c r="K2538" s="65"/>
      <c r="L2538" s="19"/>
    </row>
    <row r="2539" spans="1:12" customFormat="1" ht="15" thickBot="1" x14ac:dyDescent="0.35">
      <c r="A2539" s="7"/>
      <c r="B2539" s="7"/>
      <c r="C2539" s="7"/>
      <c r="D2539" s="7"/>
      <c r="E2539" s="7"/>
      <c r="F2539" s="7"/>
      <c r="G2539" s="7"/>
      <c r="H2539" s="218"/>
      <c r="I2539" s="5"/>
      <c r="J2539" s="218"/>
      <c r="K2539" s="7"/>
      <c r="L2539" s="8"/>
    </row>
    <row r="2540" spans="1:12" customFormat="1" x14ac:dyDescent="0.3">
      <c r="A2540" s="10" t="s">
        <v>2089</v>
      </c>
      <c r="B2540" s="11" t="s">
        <v>2090</v>
      </c>
      <c r="C2540" s="12"/>
      <c r="D2540" s="12"/>
      <c r="E2540" s="12"/>
      <c r="F2540" s="12"/>
      <c r="G2540" s="12"/>
      <c r="H2540" s="219"/>
      <c r="I2540" s="13"/>
      <c r="J2540" s="219"/>
      <c r="K2540" s="12"/>
      <c r="L2540" s="15"/>
    </row>
    <row r="2541" spans="1:12" customFormat="1" x14ac:dyDescent="0.3">
      <c r="A2541" s="73"/>
      <c r="B2541" s="73"/>
      <c r="C2541" s="73"/>
      <c r="D2541" s="73"/>
      <c r="E2541" s="73"/>
      <c r="F2541" s="73"/>
      <c r="G2541" s="73"/>
      <c r="H2541" s="222"/>
      <c r="I2541" s="75"/>
      <c r="J2541" s="222"/>
      <c r="K2541" s="7"/>
      <c r="L2541" s="19"/>
    </row>
    <row r="2542" spans="1:12" customFormat="1" x14ac:dyDescent="0.3">
      <c r="A2542" s="20" t="s">
        <v>2091</v>
      </c>
      <c r="B2542" s="21" t="s">
        <v>2092</v>
      </c>
      <c r="C2542" s="22"/>
      <c r="D2542" s="22"/>
      <c r="E2542" s="23"/>
      <c r="F2542" s="22"/>
      <c r="G2542" s="22"/>
      <c r="H2542" s="221"/>
      <c r="I2542" s="24"/>
      <c r="J2542" s="221"/>
      <c r="K2542" s="22"/>
      <c r="L2542" s="26" t="str">
        <f>IF($K2542="","",$I2542*$K2542)</f>
        <v/>
      </c>
    </row>
    <row r="2543" spans="1:12" customFormat="1" x14ac:dyDescent="0.3">
      <c r="A2543" s="27" t="s">
        <v>4</v>
      </c>
      <c r="B2543" s="28" t="s">
        <v>8</v>
      </c>
      <c r="C2543" s="29"/>
      <c r="D2543" s="28"/>
      <c r="E2543" s="28"/>
      <c r="F2543" s="28"/>
      <c r="G2543" s="28"/>
      <c r="H2543" s="223" t="s">
        <v>2</v>
      </c>
      <c r="I2543" s="57" t="s">
        <v>1</v>
      </c>
      <c r="J2543" s="223" t="s">
        <v>2</v>
      </c>
      <c r="K2543" s="59"/>
      <c r="L2543" s="60"/>
    </row>
    <row r="2544" spans="1:12" customFormat="1" x14ac:dyDescent="0.3">
      <c r="A2544" s="61" t="str">
        <f>A2542</f>
        <v>121.13.01.</v>
      </c>
      <c r="B2544" s="7" t="str">
        <f>B2542</f>
        <v xml:space="preserve"> Centrale digitale regelaar</v>
      </c>
      <c r="C2544" s="41"/>
      <c r="D2544" s="7"/>
      <c r="E2544" s="7"/>
      <c r="F2544" s="7"/>
      <c r="G2544" s="7"/>
      <c r="H2544" s="217" t="s">
        <v>10</v>
      </c>
      <c r="I2544" s="62">
        <v>1</v>
      </c>
      <c r="J2544" s="217" t="s">
        <v>10</v>
      </c>
      <c r="K2544" s="63"/>
      <c r="L2544" s="40"/>
    </row>
    <row r="2545" spans="1:12" customFormat="1" x14ac:dyDescent="0.3">
      <c r="A2545" s="7"/>
      <c r="B2545" s="7"/>
      <c r="C2545" s="41"/>
      <c r="D2545" s="64"/>
      <c r="E2545" s="7"/>
      <c r="F2545" s="64"/>
      <c r="G2545" s="7"/>
      <c r="H2545" s="218"/>
      <c r="I2545" s="5"/>
      <c r="J2545" s="218"/>
      <c r="K2545" s="65"/>
      <c r="L2545" s="19"/>
    </row>
    <row r="2546" spans="1:12" customFormat="1" x14ac:dyDescent="0.3">
      <c r="A2546" s="73"/>
      <c r="B2546" s="73"/>
      <c r="C2546" s="73"/>
      <c r="D2546" s="73"/>
      <c r="E2546" s="73"/>
      <c r="F2546" s="73"/>
      <c r="G2546" s="73"/>
      <c r="H2546" s="222"/>
      <c r="I2546" s="75"/>
      <c r="J2546" s="222"/>
      <c r="K2546" s="7"/>
      <c r="L2546" s="19"/>
    </row>
    <row r="2547" spans="1:12" customFormat="1" x14ac:dyDescent="0.3">
      <c r="A2547" s="20" t="s">
        <v>2093</v>
      </c>
      <c r="B2547" s="21" t="s">
        <v>2094</v>
      </c>
      <c r="C2547" s="22"/>
      <c r="D2547" s="22"/>
      <c r="E2547" s="23"/>
      <c r="F2547" s="22"/>
      <c r="G2547" s="22"/>
      <c r="H2547" s="221"/>
      <c r="I2547" s="24"/>
      <c r="J2547" s="221"/>
      <c r="K2547" s="22"/>
      <c r="L2547" s="26" t="str">
        <f>IF($K2547="","",$I2547*$K2547)</f>
        <v/>
      </c>
    </row>
    <row r="2548" spans="1:12" customFormat="1" x14ac:dyDescent="0.3">
      <c r="A2548" s="27" t="s">
        <v>4</v>
      </c>
      <c r="B2548" s="28" t="s">
        <v>8</v>
      </c>
      <c r="C2548" s="29"/>
      <c r="D2548" s="28"/>
      <c r="E2548" s="28"/>
      <c r="F2548" s="28"/>
      <c r="G2548" s="28"/>
      <c r="H2548" s="223" t="s">
        <v>2</v>
      </c>
      <c r="I2548" s="57" t="s">
        <v>1</v>
      </c>
      <c r="J2548" s="223" t="s">
        <v>2</v>
      </c>
      <c r="K2548" s="59"/>
      <c r="L2548" s="60"/>
    </row>
    <row r="2549" spans="1:12" customFormat="1" x14ac:dyDescent="0.3">
      <c r="A2549" s="61" t="str">
        <f>A2547</f>
        <v>121.13.02.</v>
      </c>
      <c r="B2549" s="7" t="str">
        <f>B2547</f>
        <v xml:space="preserve"> Veldregelaars</v>
      </c>
      <c r="C2549" s="41"/>
      <c r="D2549" s="7"/>
      <c r="E2549" s="7"/>
      <c r="F2549" s="7"/>
      <c r="G2549" s="7"/>
      <c r="H2549" s="217" t="s">
        <v>10</v>
      </c>
      <c r="I2549" s="62">
        <v>1</v>
      </c>
      <c r="J2549" s="217" t="s">
        <v>10</v>
      </c>
      <c r="K2549" s="63"/>
      <c r="L2549" s="40"/>
    </row>
    <row r="2550" spans="1:12" customFormat="1" x14ac:dyDescent="0.3">
      <c r="A2550" s="7"/>
      <c r="B2550" s="7"/>
      <c r="C2550" s="41"/>
      <c r="D2550" s="64"/>
      <c r="E2550" s="7"/>
      <c r="F2550" s="64"/>
      <c r="G2550" s="7"/>
      <c r="H2550" s="218"/>
      <c r="I2550" s="5"/>
      <c r="J2550" s="218"/>
      <c r="K2550" s="65"/>
      <c r="L2550" s="19"/>
    </row>
    <row r="2551" spans="1:12" customFormat="1" x14ac:dyDescent="0.3">
      <c r="A2551" s="73"/>
      <c r="B2551" s="73"/>
      <c r="C2551" s="73"/>
      <c r="D2551" s="73"/>
      <c r="E2551" s="73"/>
      <c r="F2551" s="73"/>
      <c r="G2551" s="73"/>
      <c r="H2551" s="222"/>
      <c r="I2551" s="75"/>
      <c r="J2551" s="222"/>
      <c r="K2551" s="7"/>
      <c r="L2551" s="19"/>
    </row>
    <row r="2552" spans="1:12" customFormat="1" x14ac:dyDescent="0.3">
      <c r="A2552" s="20" t="s">
        <v>2095</v>
      </c>
      <c r="B2552" s="21" t="s">
        <v>2096</v>
      </c>
      <c r="C2552" s="22"/>
      <c r="D2552" s="22"/>
      <c r="E2552" s="23"/>
      <c r="F2552" s="22"/>
      <c r="G2552" s="22"/>
      <c r="H2552" s="221"/>
      <c r="I2552" s="24"/>
      <c r="J2552" s="221"/>
      <c r="K2552" s="22"/>
      <c r="L2552" s="26" t="str">
        <f>IF($K2552="","",$I2552*$K2552)</f>
        <v/>
      </c>
    </row>
    <row r="2553" spans="1:12" customFormat="1" x14ac:dyDescent="0.3">
      <c r="A2553" s="27" t="s">
        <v>4</v>
      </c>
      <c r="B2553" s="28" t="s">
        <v>8</v>
      </c>
      <c r="C2553" s="29"/>
      <c r="D2553" s="28"/>
      <c r="E2553" s="28"/>
      <c r="F2553" s="28"/>
      <c r="G2553" s="28"/>
      <c r="H2553" s="223" t="s">
        <v>2</v>
      </c>
      <c r="I2553" s="57" t="s">
        <v>1</v>
      </c>
      <c r="J2553" s="223" t="s">
        <v>2</v>
      </c>
      <c r="K2553" s="59"/>
      <c r="L2553" s="60"/>
    </row>
    <row r="2554" spans="1:12" customFormat="1" x14ac:dyDescent="0.3">
      <c r="A2554" s="61" t="str">
        <f>A2552</f>
        <v>121.13.03.</v>
      </c>
      <c r="B2554" s="7" t="str">
        <f>B2552</f>
        <v xml:space="preserve"> Toebehoren</v>
      </c>
      <c r="C2554" s="41"/>
      <c r="D2554" s="7"/>
      <c r="E2554" s="7"/>
      <c r="F2554" s="7"/>
      <c r="G2554" s="7"/>
      <c r="H2554" s="217" t="s">
        <v>10</v>
      </c>
      <c r="I2554" s="62">
        <v>1</v>
      </c>
      <c r="J2554" s="217" t="s">
        <v>10</v>
      </c>
      <c r="K2554" s="63"/>
      <c r="L2554" s="40"/>
    </row>
    <row r="2555" spans="1:12" customFormat="1" x14ac:dyDescent="0.3">
      <c r="A2555" s="7"/>
      <c r="B2555" s="7"/>
      <c r="C2555" s="41"/>
      <c r="D2555" s="64"/>
      <c r="E2555" s="7"/>
      <c r="F2555" s="64"/>
      <c r="G2555" s="7"/>
      <c r="H2555" s="218"/>
      <c r="I2555" s="5"/>
      <c r="J2555" s="218"/>
      <c r="K2555" s="65"/>
      <c r="L2555" s="19"/>
    </row>
    <row r="2556" spans="1:12" customFormat="1" x14ac:dyDescent="0.3">
      <c r="A2556" s="73"/>
      <c r="B2556" s="73"/>
      <c r="C2556" s="73"/>
      <c r="D2556" s="73"/>
      <c r="E2556" s="73"/>
      <c r="F2556" s="73"/>
      <c r="G2556" s="73"/>
      <c r="H2556" s="220"/>
      <c r="I2556" s="77"/>
      <c r="J2556" s="220"/>
      <c r="K2556" s="7"/>
      <c r="L2556" s="19"/>
    </row>
    <row r="2557" spans="1:12" customFormat="1" x14ac:dyDescent="0.3">
      <c r="A2557" s="20" t="s">
        <v>2097</v>
      </c>
      <c r="B2557" s="21" t="s">
        <v>2098</v>
      </c>
      <c r="C2557" s="22"/>
      <c r="D2557" s="22"/>
      <c r="E2557" s="23"/>
      <c r="F2557" s="22"/>
      <c r="G2557" s="22"/>
      <c r="H2557" s="221"/>
      <c r="I2557" s="24"/>
      <c r="J2557" s="221"/>
      <c r="K2557" s="22"/>
      <c r="L2557" s="26"/>
    </row>
    <row r="2558" spans="1:12" customFormat="1" x14ac:dyDescent="0.3">
      <c r="A2558" s="27" t="s">
        <v>4</v>
      </c>
      <c r="B2558" s="28" t="s">
        <v>8</v>
      </c>
      <c r="C2558" s="29"/>
      <c r="D2558" s="28"/>
      <c r="E2558" s="28"/>
      <c r="F2558" s="28"/>
      <c r="G2558" s="28"/>
      <c r="H2558" s="216" t="s">
        <v>2</v>
      </c>
      <c r="I2558" s="31" t="s">
        <v>1</v>
      </c>
      <c r="J2558" s="216" t="s">
        <v>2</v>
      </c>
      <c r="K2558" s="28"/>
      <c r="L2558" s="33"/>
    </row>
    <row r="2559" spans="1:12" customFormat="1" x14ac:dyDescent="0.3">
      <c r="A2559" s="61" t="str">
        <f>A2557</f>
        <v>121.13.04.</v>
      </c>
      <c r="B2559" s="7" t="str">
        <f>B2557</f>
        <v xml:space="preserve"> Kamerthermostaat</v>
      </c>
      <c r="C2559" s="35"/>
      <c r="D2559" s="34"/>
      <c r="E2559" s="34"/>
      <c r="F2559" s="34"/>
      <c r="G2559" s="34"/>
      <c r="H2559" s="217" t="s">
        <v>327</v>
      </c>
      <c r="I2559" s="37">
        <v>4</v>
      </c>
      <c r="J2559" s="217" t="str">
        <f>IF(I2559=0,"","st")</f>
        <v>st</v>
      </c>
      <c r="K2559" s="39"/>
      <c r="L2559" s="40" t="str">
        <f>IF($K2559="","",$I2559*$K2559)</f>
        <v/>
      </c>
    </row>
    <row r="2560" spans="1:12" customFormat="1" x14ac:dyDescent="0.3">
      <c r="A2560" s="7"/>
      <c r="B2560" s="7"/>
      <c r="C2560" s="41"/>
      <c r="D2560" s="7"/>
      <c r="E2560" s="7"/>
      <c r="F2560" s="7"/>
      <c r="G2560" s="7"/>
      <c r="H2560" s="218" t="s">
        <v>3</v>
      </c>
      <c r="I2560" s="5"/>
      <c r="J2560" s="218" t="s">
        <v>3</v>
      </c>
      <c r="K2560" s="42"/>
      <c r="L2560" s="19"/>
    </row>
    <row r="2561" spans="1:12" customFormat="1" ht="15" thickBot="1" x14ac:dyDescent="0.35">
      <c r="A2561" s="7"/>
      <c r="B2561" s="7"/>
      <c r="C2561" s="7"/>
      <c r="D2561" s="7"/>
      <c r="E2561" s="7"/>
      <c r="F2561" s="7"/>
      <c r="G2561" s="7"/>
      <c r="H2561" s="218"/>
      <c r="I2561" s="5"/>
      <c r="J2561" s="218"/>
      <c r="K2561" s="7"/>
      <c r="L2561" s="8"/>
    </row>
    <row r="2562" spans="1:12" customFormat="1" x14ac:dyDescent="0.3">
      <c r="A2562" s="10" t="s">
        <v>2099</v>
      </c>
      <c r="B2562" s="11" t="s">
        <v>2100</v>
      </c>
      <c r="C2562" s="12"/>
      <c r="D2562" s="12"/>
      <c r="E2562" s="12"/>
      <c r="F2562" s="12"/>
      <c r="G2562" s="12"/>
      <c r="H2562" s="219"/>
      <c r="I2562" s="13"/>
      <c r="J2562" s="219"/>
      <c r="K2562" s="12"/>
      <c r="L2562" s="15"/>
    </row>
    <row r="2563" spans="1:12" customFormat="1" x14ac:dyDescent="0.3">
      <c r="A2563" s="73"/>
      <c r="B2563" s="73"/>
      <c r="C2563" s="73"/>
      <c r="D2563" s="73"/>
      <c r="E2563" s="73"/>
      <c r="F2563" s="73"/>
      <c r="G2563" s="73"/>
      <c r="H2563" s="222"/>
      <c r="I2563" s="75"/>
      <c r="J2563" s="222"/>
      <c r="K2563" s="7"/>
      <c r="L2563" s="19"/>
    </row>
    <row r="2564" spans="1:12" customFormat="1" x14ac:dyDescent="0.3">
      <c r="A2564" s="20" t="s">
        <v>2101</v>
      </c>
      <c r="B2564" s="21" t="s">
        <v>2102</v>
      </c>
      <c r="C2564" s="22"/>
      <c r="D2564" s="22"/>
      <c r="E2564" s="23"/>
      <c r="F2564" s="22"/>
      <c r="G2564" s="22"/>
      <c r="H2564" s="221"/>
      <c r="I2564" s="24"/>
      <c r="J2564" s="221"/>
      <c r="K2564" s="22"/>
      <c r="L2564" s="26" t="str">
        <f>IF($K2564="","",$I2564*$K2564)</f>
        <v/>
      </c>
    </row>
    <row r="2565" spans="1:12" customFormat="1" x14ac:dyDescent="0.3">
      <c r="A2565" s="27" t="s">
        <v>4</v>
      </c>
      <c r="B2565" s="28" t="s">
        <v>8</v>
      </c>
      <c r="C2565" s="29"/>
      <c r="D2565" s="28"/>
      <c r="E2565" s="28"/>
      <c r="F2565" s="28"/>
      <c r="G2565" s="28"/>
      <c r="H2565" s="223" t="s">
        <v>2</v>
      </c>
      <c r="I2565" s="57" t="s">
        <v>1</v>
      </c>
      <c r="J2565" s="223" t="s">
        <v>2</v>
      </c>
      <c r="K2565" s="59"/>
      <c r="L2565" s="60"/>
    </row>
    <row r="2566" spans="1:12" customFormat="1" x14ac:dyDescent="0.3">
      <c r="A2566" s="61" t="str">
        <f>A2564</f>
        <v>121.14.01.</v>
      </c>
      <c r="B2566" s="7" t="str">
        <f>B2564</f>
        <v xml:space="preserve"> Intelligente koppeling automatische regeling HVAC</v>
      </c>
      <c r="C2566" s="41"/>
      <c r="D2566" s="7"/>
      <c r="E2566" s="7"/>
      <c r="F2566" s="7"/>
      <c r="G2566" s="7"/>
      <c r="H2566" s="217" t="s">
        <v>10</v>
      </c>
      <c r="I2566" s="62">
        <v>1</v>
      </c>
      <c r="J2566" s="217" t="s">
        <v>10</v>
      </c>
      <c r="K2566" s="63"/>
      <c r="L2566" s="40"/>
    </row>
    <row r="2567" spans="1:12" customFormat="1" x14ac:dyDescent="0.3">
      <c r="A2567" s="7"/>
      <c r="B2567" s="7"/>
      <c r="C2567" s="41"/>
      <c r="D2567" s="64"/>
      <c r="E2567" s="7"/>
      <c r="F2567" s="64"/>
      <c r="G2567" s="7"/>
      <c r="H2567" s="218"/>
      <c r="I2567" s="5"/>
      <c r="J2567" s="218"/>
      <c r="K2567" s="65"/>
      <c r="L2567" s="19"/>
    </row>
    <row r="2568" spans="1:12" customFormat="1" x14ac:dyDescent="0.3">
      <c r="A2568" s="73"/>
      <c r="B2568" s="73"/>
      <c r="C2568" s="73"/>
      <c r="D2568" s="73"/>
      <c r="E2568" s="73"/>
      <c r="F2568" s="73"/>
      <c r="G2568" s="73"/>
      <c r="H2568" s="222"/>
      <c r="I2568" s="75"/>
      <c r="J2568" s="222"/>
      <c r="K2568" s="7"/>
      <c r="L2568" s="19"/>
    </row>
    <row r="2569" spans="1:12" customFormat="1" x14ac:dyDescent="0.3">
      <c r="A2569" s="20" t="s">
        <v>2103</v>
      </c>
      <c r="B2569" s="21" t="s">
        <v>2104</v>
      </c>
      <c r="C2569" s="22"/>
      <c r="D2569" s="22"/>
      <c r="E2569" s="23"/>
      <c r="F2569" s="22"/>
      <c r="G2569" s="22"/>
      <c r="H2569" s="221"/>
      <c r="I2569" s="24"/>
      <c r="J2569" s="221"/>
      <c r="K2569" s="22"/>
      <c r="L2569" s="26" t="str">
        <f>IF($K2569="","",$I2569*$K2569)</f>
        <v/>
      </c>
    </row>
    <row r="2570" spans="1:12" customFormat="1" x14ac:dyDescent="0.3">
      <c r="A2570" s="27" t="s">
        <v>4</v>
      </c>
      <c r="B2570" s="28" t="s">
        <v>8</v>
      </c>
      <c r="C2570" s="29"/>
      <c r="D2570" s="28"/>
      <c r="E2570" s="28"/>
      <c r="F2570" s="28"/>
      <c r="G2570" s="28"/>
      <c r="H2570" s="223" t="s">
        <v>2</v>
      </c>
      <c r="I2570" s="57" t="s">
        <v>1</v>
      </c>
      <c r="J2570" s="223" t="s">
        <v>2</v>
      </c>
      <c r="K2570" s="59"/>
      <c r="L2570" s="60"/>
    </row>
    <row r="2571" spans="1:12" customFormat="1" x14ac:dyDescent="0.3">
      <c r="A2571" s="61" t="str">
        <f>A2569</f>
        <v>121.14.03.</v>
      </c>
      <c r="B2571" s="7" t="str">
        <f>B2569</f>
        <v xml:space="preserve"> Intelligente koppeling met energiemeters</v>
      </c>
      <c r="C2571" s="41"/>
      <c r="D2571" s="7"/>
      <c r="E2571" s="7"/>
      <c r="F2571" s="7"/>
      <c r="G2571" s="7"/>
      <c r="H2571" s="217" t="s">
        <v>10</v>
      </c>
      <c r="I2571" s="62">
        <v>1</v>
      </c>
      <c r="J2571" s="217" t="s">
        <v>10</v>
      </c>
      <c r="K2571" s="63"/>
      <c r="L2571" s="40"/>
    </row>
    <row r="2572" spans="1:12" customFormat="1" x14ac:dyDescent="0.3">
      <c r="A2572" s="7"/>
      <c r="B2572" s="7"/>
      <c r="C2572" s="41"/>
      <c r="D2572" s="64"/>
      <c r="E2572" s="7"/>
      <c r="F2572" s="64"/>
      <c r="G2572" s="7"/>
      <c r="H2572" s="218"/>
      <c r="I2572" s="5"/>
      <c r="J2572" s="218"/>
      <c r="K2572" s="65"/>
      <c r="L2572" s="19"/>
    </row>
    <row r="2573" spans="1:12" customFormat="1" x14ac:dyDescent="0.3">
      <c r="A2573" s="73"/>
      <c r="B2573" s="73"/>
      <c r="C2573" s="73"/>
      <c r="D2573" s="73"/>
      <c r="E2573" s="73"/>
      <c r="F2573" s="73"/>
      <c r="G2573" s="73"/>
      <c r="H2573" s="222"/>
      <c r="I2573" s="75"/>
      <c r="J2573" s="222"/>
      <c r="K2573" s="7"/>
      <c r="L2573" s="19"/>
    </row>
    <row r="2574" spans="1:12" customFormat="1" x14ac:dyDescent="0.3">
      <c r="A2574" s="20" t="s">
        <v>2105</v>
      </c>
      <c r="B2574" s="21" t="s">
        <v>2106</v>
      </c>
      <c r="C2574" s="22"/>
      <c r="D2574" s="22"/>
      <c r="E2574" s="23"/>
      <c r="F2574" s="22"/>
      <c r="G2574" s="22"/>
      <c r="H2574" s="221"/>
      <c r="I2574" s="24"/>
      <c r="J2574" s="221"/>
      <c r="K2574" s="22"/>
      <c r="L2574" s="26" t="str">
        <f>IF($K2574="","",$I2574*$K2574)</f>
        <v/>
      </c>
    </row>
    <row r="2575" spans="1:12" customFormat="1" x14ac:dyDescent="0.3">
      <c r="A2575" s="27" t="s">
        <v>4</v>
      </c>
      <c r="B2575" s="28" t="s">
        <v>8</v>
      </c>
      <c r="C2575" s="29"/>
      <c r="D2575" s="28"/>
      <c r="E2575" s="28"/>
      <c r="F2575" s="28"/>
      <c r="G2575" s="28"/>
      <c r="H2575" s="223" t="s">
        <v>2</v>
      </c>
      <c r="I2575" s="57" t="s">
        <v>1</v>
      </c>
      <c r="J2575" s="223" t="s">
        <v>2</v>
      </c>
      <c r="K2575" s="59"/>
      <c r="L2575" s="60"/>
    </row>
    <row r="2576" spans="1:12" customFormat="1" x14ac:dyDescent="0.3">
      <c r="A2576" s="61" t="str">
        <f>A2574</f>
        <v>121.14.04.</v>
      </c>
      <c r="B2576" s="7" t="str">
        <f>B2574</f>
        <v xml:space="preserve"> Intelligente koppeling met branddetectie-installatie via wisselcontacten</v>
      </c>
      <c r="C2576" s="41"/>
      <c r="D2576" s="7"/>
      <c r="E2576" s="7"/>
      <c r="F2576" s="7"/>
      <c r="G2576" s="7"/>
      <c r="H2576" s="217" t="s">
        <v>10</v>
      </c>
      <c r="I2576" s="62">
        <v>1</v>
      </c>
      <c r="J2576" s="217" t="s">
        <v>10</v>
      </c>
      <c r="K2576" s="63"/>
      <c r="L2576" s="40"/>
    </row>
    <row r="2577" spans="1:12" customFormat="1" x14ac:dyDescent="0.3">
      <c r="A2577" s="7"/>
      <c r="B2577" s="7"/>
      <c r="C2577" s="41"/>
      <c r="D2577" s="64"/>
      <c r="E2577" s="7"/>
      <c r="F2577" s="64"/>
      <c r="G2577" s="7"/>
      <c r="H2577" s="218"/>
      <c r="I2577" s="5"/>
      <c r="J2577" s="218"/>
      <c r="K2577" s="65"/>
      <c r="L2577" s="19"/>
    </row>
    <row r="2578" spans="1:12" customFormat="1" x14ac:dyDescent="0.3">
      <c r="A2578" s="73"/>
      <c r="B2578" s="73"/>
      <c r="C2578" s="73"/>
      <c r="D2578" s="73"/>
      <c r="E2578" s="73"/>
      <c r="F2578" s="73"/>
      <c r="G2578" s="73"/>
      <c r="H2578" s="222"/>
      <c r="I2578" s="75"/>
      <c r="J2578" s="222"/>
      <c r="K2578" s="7"/>
      <c r="L2578" s="19"/>
    </row>
    <row r="2579" spans="1:12" customFormat="1" x14ac:dyDescent="0.3">
      <c r="A2579" s="20" t="s">
        <v>2107</v>
      </c>
      <c r="B2579" s="21" t="s">
        <v>2108</v>
      </c>
      <c r="C2579" s="22"/>
      <c r="D2579" s="22"/>
      <c r="E2579" s="23"/>
      <c r="F2579" s="22"/>
      <c r="G2579" s="22"/>
      <c r="H2579" s="221"/>
      <c r="I2579" s="24"/>
      <c r="J2579" s="221"/>
      <c r="K2579" s="22"/>
      <c r="L2579" s="26" t="str">
        <f>IF($K2579="","",$I2579*$K2579)</f>
        <v/>
      </c>
    </row>
    <row r="2580" spans="1:12" customFormat="1" x14ac:dyDescent="0.3">
      <c r="A2580" s="27" t="s">
        <v>4</v>
      </c>
      <c r="B2580" s="28" t="s">
        <v>8</v>
      </c>
      <c r="C2580" s="29"/>
      <c r="D2580" s="28"/>
      <c r="E2580" s="28"/>
      <c r="F2580" s="28"/>
      <c r="G2580" s="28"/>
      <c r="H2580" s="223" t="s">
        <v>2</v>
      </c>
      <c r="I2580" s="57" t="s">
        <v>1</v>
      </c>
      <c r="J2580" s="223" t="s">
        <v>2</v>
      </c>
      <c r="K2580" s="59"/>
      <c r="L2580" s="60"/>
    </row>
    <row r="2581" spans="1:12" customFormat="1" x14ac:dyDescent="0.3">
      <c r="A2581" s="61" t="str">
        <f>A2579</f>
        <v>121.14.05.</v>
      </c>
      <c r="B2581" s="7" t="str">
        <f>B2579</f>
        <v xml:space="preserve"> Intelligente koppeling vreemde installaties met centraal gebouwbeheersysteem</v>
      </c>
      <c r="C2581" s="41"/>
      <c r="D2581" s="7"/>
      <c r="E2581" s="7"/>
      <c r="F2581" s="7"/>
      <c r="G2581" s="7"/>
      <c r="H2581" s="217" t="s">
        <v>10</v>
      </c>
      <c r="I2581" s="62">
        <v>1</v>
      </c>
      <c r="J2581" s="217" t="s">
        <v>10</v>
      </c>
      <c r="K2581" s="63"/>
      <c r="L2581" s="40"/>
    </row>
    <row r="2582" spans="1:12" customFormat="1" x14ac:dyDescent="0.3">
      <c r="A2582" s="7"/>
      <c r="B2582" s="7"/>
      <c r="C2582" s="41"/>
      <c r="D2582" s="64"/>
      <c r="E2582" s="7"/>
      <c r="F2582" s="64"/>
      <c r="G2582" s="7"/>
      <c r="H2582" s="218"/>
      <c r="I2582" s="5"/>
      <c r="J2582" s="218"/>
      <c r="K2582" s="65"/>
      <c r="L2582" s="19"/>
    </row>
    <row r="2583" spans="1:12" customFormat="1" x14ac:dyDescent="0.3">
      <c r="A2583" s="73"/>
      <c r="B2583" s="73"/>
      <c r="C2583" s="73"/>
      <c r="D2583" s="73"/>
      <c r="E2583" s="73"/>
      <c r="F2583" s="73"/>
      <c r="G2583" s="73"/>
      <c r="H2583" s="222"/>
      <c r="I2583" s="75"/>
      <c r="J2583" s="222"/>
      <c r="K2583" s="7"/>
      <c r="L2583" s="19"/>
    </row>
    <row r="2584" spans="1:12" customFormat="1" x14ac:dyDescent="0.3">
      <c r="A2584" s="20" t="s">
        <v>2109</v>
      </c>
      <c r="B2584" s="21" t="s">
        <v>2110</v>
      </c>
      <c r="C2584" s="22"/>
      <c r="D2584" s="22"/>
      <c r="E2584" s="23"/>
      <c r="F2584" s="22"/>
      <c r="G2584" s="22"/>
      <c r="H2584" s="221"/>
      <c r="I2584" s="24"/>
      <c r="J2584" s="221"/>
      <c r="K2584" s="22"/>
      <c r="L2584" s="26" t="str">
        <f>IF($K2584="","",$I2584*$K2584)</f>
        <v/>
      </c>
    </row>
    <row r="2585" spans="1:12" customFormat="1" x14ac:dyDescent="0.3">
      <c r="A2585" s="27" t="s">
        <v>4</v>
      </c>
      <c r="B2585" s="28" t="s">
        <v>8</v>
      </c>
      <c r="C2585" s="29"/>
      <c r="D2585" s="28"/>
      <c r="E2585" s="28"/>
      <c r="F2585" s="28"/>
      <c r="G2585" s="28"/>
      <c r="H2585" s="223" t="s">
        <v>2</v>
      </c>
      <c r="I2585" s="57" t="s">
        <v>1</v>
      </c>
      <c r="J2585" s="223" t="s">
        <v>2</v>
      </c>
      <c r="K2585" s="59"/>
      <c r="L2585" s="60"/>
    </row>
    <row r="2586" spans="1:12" customFormat="1" x14ac:dyDescent="0.3">
      <c r="A2586" s="61" t="str">
        <f>A2584</f>
        <v>121.14.06.</v>
      </c>
      <c r="B2586" s="7" t="str">
        <f>B2584</f>
        <v xml:space="preserve"> Intelligente koppeling met lift</v>
      </c>
      <c r="C2586" s="41"/>
      <c r="D2586" s="7"/>
      <c r="E2586" s="7"/>
      <c r="F2586" s="7"/>
      <c r="G2586" s="7"/>
      <c r="H2586" s="217" t="s">
        <v>10</v>
      </c>
      <c r="I2586" s="62">
        <v>1</v>
      </c>
      <c r="J2586" s="217" t="s">
        <v>10</v>
      </c>
      <c r="K2586" s="63"/>
      <c r="L2586" s="40"/>
    </row>
    <row r="2587" spans="1:12" customFormat="1" x14ac:dyDescent="0.3">
      <c r="A2587" s="7"/>
      <c r="B2587" s="7"/>
      <c r="C2587" s="41"/>
      <c r="D2587" s="64"/>
      <c r="E2587" s="7"/>
      <c r="F2587" s="64"/>
      <c r="G2587" s="7"/>
      <c r="H2587" s="218"/>
      <c r="I2587" s="5"/>
      <c r="J2587" s="218"/>
      <c r="K2587" s="65"/>
      <c r="L2587" s="19"/>
    </row>
    <row r="2588" spans="1:12" customFormat="1" ht="15" thickBot="1" x14ac:dyDescent="0.35">
      <c r="A2588" s="73"/>
      <c r="B2588" s="73"/>
      <c r="C2588" s="73"/>
      <c r="D2588" s="73"/>
      <c r="E2588" s="73"/>
      <c r="F2588" s="73"/>
      <c r="G2588" s="73"/>
      <c r="H2588" s="218"/>
      <c r="I2588" s="5"/>
      <c r="J2588" s="218"/>
      <c r="K2588" s="7"/>
      <c r="L2588" s="8"/>
    </row>
    <row r="2589" spans="1:12" customFormat="1" x14ac:dyDescent="0.3">
      <c r="A2589" s="10">
        <v>122</v>
      </c>
      <c r="B2589" s="11" t="s">
        <v>2111</v>
      </c>
      <c r="C2589" s="12"/>
      <c r="D2589" s="12"/>
      <c r="E2589" s="12"/>
      <c r="F2589" s="12"/>
      <c r="G2589" s="12"/>
      <c r="H2589" s="219"/>
      <c r="I2589" s="13"/>
      <c r="J2589" s="219"/>
      <c r="K2589" s="12"/>
      <c r="L2589" s="15"/>
    </row>
    <row r="2590" spans="1:12" customFormat="1" ht="15" thickBot="1" x14ac:dyDescent="0.35">
      <c r="A2590" s="7"/>
      <c r="B2590" s="7"/>
      <c r="C2590" s="7"/>
      <c r="D2590" s="7"/>
      <c r="E2590" s="7"/>
      <c r="F2590" s="7"/>
      <c r="G2590" s="7"/>
      <c r="H2590" s="218"/>
      <c r="I2590" s="5"/>
      <c r="J2590" s="218"/>
      <c r="K2590" s="7"/>
      <c r="L2590" s="8"/>
    </row>
    <row r="2591" spans="1:12" customFormat="1" x14ac:dyDescent="0.3">
      <c r="A2591" s="10" t="s">
        <v>2112</v>
      </c>
      <c r="B2591" s="11" t="s">
        <v>2113</v>
      </c>
      <c r="C2591" s="12"/>
      <c r="D2591" s="12"/>
      <c r="E2591" s="12"/>
      <c r="F2591" s="12"/>
      <c r="G2591" s="12"/>
      <c r="H2591" s="219"/>
      <c r="I2591" s="13"/>
      <c r="J2591" s="219"/>
      <c r="K2591" s="12"/>
      <c r="L2591" s="15"/>
    </row>
    <row r="2592" spans="1:12" customFormat="1" ht="15" thickBot="1" x14ac:dyDescent="0.35">
      <c r="A2592" s="73"/>
      <c r="B2592" s="73"/>
      <c r="C2592" s="73"/>
      <c r="D2592" s="73"/>
      <c r="E2592" s="73"/>
      <c r="F2592" s="73"/>
      <c r="G2592" s="73"/>
      <c r="H2592" s="220"/>
      <c r="I2592" s="77"/>
      <c r="J2592" s="220"/>
      <c r="K2592" s="7"/>
      <c r="L2592" s="19"/>
    </row>
    <row r="2593" spans="1:12" customFormat="1" x14ac:dyDescent="0.3">
      <c r="A2593" s="10" t="s">
        <v>2112</v>
      </c>
      <c r="B2593" s="11" t="s">
        <v>2114</v>
      </c>
      <c r="C2593" s="12"/>
      <c r="D2593" s="12"/>
      <c r="E2593" s="12"/>
      <c r="F2593" s="12"/>
      <c r="G2593" s="12"/>
      <c r="H2593" s="219"/>
      <c r="I2593" s="13"/>
      <c r="J2593" s="219"/>
      <c r="K2593" s="12"/>
      <c r="L2593" s="15"/>
    </row>
    <row r="2594" spans="1:12" customFormat="1" x14ac:dyDescent="0.3">
      <c r="A2594" s="27" t="s">
        <v>4</v>
      </c>
      <c r="B2594" s="28" t="s">
        <v>8</v>
      </c>
      <c r="C2594" s="29"/>
      <c r="D2594" s="28"/>
      <c r="E2594" s="28"/>
      <c r="F2594" s="28"/>
      <c r="G2594" s="28"/>
      <c r="H2594" s="223" t="s">
        <v>2</v>
      </c>
      <c r="I2594" s="57" t="s">
        <v>1</v>
      </c>
      <c r="J2594" s="223" t="s">
        <v>2</v>
      </c>
      <c r="K2594" s="59"/>
      <c r="L2594" s="60"/>
    </row>
    <row r="2595" spans="1:12" customFormat="1" x14ac:dyDescent="0.3">
      <c r="A2595" s="61" t="s">
        <v>2115</v>
      </c>
      <c r="B2595" s="7" t="s">
        <v>2116</v>
      </c>
      <c r="C2595" s="41"/>
      <c r="D2595" s="7"/>
      <c r="E2595" s="7"/>
      <c r="F2595" s="7"/>
      <c r="G2595" s="7"/>
      <c r="H2595" s="217" t="s">
        <v>10</v>
      </c>
      <c r="I2595" s="62">
        <v>1</v>
      </c>
      <c r="J2595" s="217" t="s">
        <v>10</v>
      </c>
      <c r="K2595" s="63"/>
      <c r="L2595" s="40"/>
    </row>
    <row r="2596" spans="1:12" customFormat="1" x14ac:dyDescent="0.3">
      <c r="A2596" s="61" t="s">
        <v>2117</v>
      </c>
      <c r="B2596" s="7" t="s">
        <v>2118</v>
      </c>
      <c r="C2596" s="41"/>
      <c r="D2596" s="7"/>
      <c r="E2596" s="7"/>
      <c r="F2596" s="7"/>
      <c r="G2596" s="7"/>
      <c r="H2596" s="218" t="s">
        <v>10</v>
      </c>
      <c r="I2596" s="79">
        <v>1</v>
      </c>
      <c r="J2596" s="218" t="s">
        <v>10</v>
      </c>
      <c r="K2596" s="63"/>
      <c r="L2596" s="52"/>
    </row>
    <row r="2597" spans="1:12" customFormat="1" x14ac:dyDescent="0.3">
      <c r="A2597" s="7"/>
      <c r="B2597" s="7"/>
      <c r="C2597" s="41"/>
      <c r="D2597" s="64"/>
      <c r="E2597" s="7"/>
      <c r="F2597" s="64"/>
      <c r="G2597" s="7"/>
      <c r="H2597" s="218"/>
      <c r="I2597" s="5"/>
      <c r="J2597" s="218"/>
      <c r="K2597" s="65"/>
      <c r="L2597" s="19"/>
    </row>
    <row r="2598" spans="1:12" customFormat="1" ht="15" thickBot="1" x14ac:dyDescent="0.35">
      <c r="A2598" s="7"/>
      <c r="B2598" s="7"/>
      <c r="C2598" s="7"/>
      <c r="D2598" s="7"/>
      <c r="E2598" s="7"/>
      <c r="F2598" s="7"/>
      <c r="G2598" s="7"/>
      <c r="H2598" s="218"/>
      <c r="I2598" s="5"/>
      <c r="J2598" s="218"/>
      <c r="K2598" s="7"/>
      <c r="L2598" s="8"/>
    </row>
    <row r="2599" spans="1:12" customFormat="1" x14ac:dyDescent="0.3">
      <c r="A2599" s="10" t="s">
        <v>2119</v>
      </c>
      <c r="B2599" s="11" t="s">
        <v>2120</v>
      </c>
      <c r="C2599" s="12"/>
      <c r="D2599" s="12"/>
      <c r="E2599" s="12"/>
      <c r="F2599" s="12"/>
      <c r="G2599" s="12"/>
      <c r="H2599" s="219"/>
      <c r="I2599" s="13"/>
      <c r="J2599" s="219"/>
      <c r="K2599" s="12"/>
      <c r="L2599" s="15" t="str">
        <f>IF($K2599="","",$I2599*$K2599)</f>
        <v/>
      </c>
    </row>
    <row r="2600" spans="1:12" customFormat="1" x14ac:dyDescent="0.3">
      <c r="A2600" s="27" t="s">
        <v>4</v>
      </c>
      <c r="B2600" s="28" t="s">
        <v>8</v>
      </c>
      <c r="C2600" s="29"/>
      <c r="D2600" s="28"/>
      <c r="E2600" s="28"/>
      <c r="F2600" s="28"/>
      <c r="G2600" s="28"/>
      <c r="H2600" s="223" t="s">
        <v>2</v>
      </c>
      <c r="I2600" s="57" t="s">
        <v>1</v>
      </c>
      <c r="J2600" s="223" t="s">
        <v>2</v>
      </c>
      <c r="K2600" s="59"/>
      <c r="L2600" s="60"/>
    </row>
    <row r="2601" spans="1:12" customFormat="1" x14ac:dyDescent="0.3">
      <c r="A2601" s="61" t="str">
        <f>A2599</f>
        <v>122.02.</v>
      </c>
      <c r="B2601" s="7" t="str">
        <f>B2599</f>
        <v xml:space="preserve"> Aarding en equipotentiaal verbindingen</v>
      </c>
      <c r="C2601" s="41"/>
      <c r="D2601" s="7"/>
      <c r="E2601" s="7"/>
      <c r="F2601" s="7"/>
      <c r="G2601" s="7"/>
      <c r="H2601" s="217" t="s">
        <v>10</v>
      </c>
      <c r="I2601" s="62">
        <v>1</v>
      </c>
      <c r="J2601" s="217" t="s">
        <v>10</v>
      </c>
      <c r="K2601" s="63"/>
      <c r="L2601" s="40"/>
    </row>
    <row r="2602" spans="1:12" customFormat="1" x14ac:dyDescent="0.3">
      <c r="A2602" s="7"/>
      <c r="B2602" s="7"/>
      <c r="C2602" s="41"/>
      <c r="D2602" s="64"/>
      <c r="E2602" s="7"/>
      <c r="F2602" s="64"/>
      <c r="G2602" s="7"/>
      <c r="H2602" s="218"/>
      <c r="I2602" s="5"/>
      <c r="J2602" s="218"/>
      <c r="K2602" s="65"/>
      <c r="L2602" s="19"/>
    </row>
    <row r="2603" spans="1:12" customFormat="1" ht="15" thickBot="1" x14ac:dyDescent="0.35">
      <c r="A2603" s="7"/>
      <c r="B2603" s="7"/>
      <c r="C2603" s="7"/>
      <c r="D2603" s="7"/>
      <c r="E2603" s="7"/>
      <c r="F2603" s="7"/>
      <c r="G2603" s="7"/>
      <c r="H2603" s="218"/>
      <c r="I2603" s="5"/>
      <c r="J2603" s="218"/>
      <c r="K2603" s="7"/>
      <c r="L2603" s="8"/>
    </row>
    <row r="2604" spans="1:12" customFormat="1" x14ac:dyDescent="0.3">
      <c r="A2604" s="10" t="s">
        <v>2121</v>
      </c>
      <c r="B2604" s="11" t="s">
        <v>2113</v>
      </c>
      <c r="C2604" s="12"/>
      <c r="D2604" s="12"/>
      <c r="E2604" s="12"/>
      <c r="F2604" s="12"/>
      <c r="G2604" s="12"/>
      <c r="H2604" s="219"/>
      <c r="I2604" s="13"/>
      <c r="J2604" s="219"/>
      <c r="K2604" s="12"/>
      <c r="L2604" s="15"/>
    </row>
    <row r="2605" spans="1:12" customFormat="1" x14ac:dyDescent="0.3">
      <c r="A2605" s="27"/>
      <c r="B2605" s="28"/>
      <c r="C2605" s="29"/>
      <c r="D2605" s="28"/>
      <c r="E2605" s="28"/>
      <c r="F2605" s="28"/>
      <c r="G2605" s="28"/>
      <c r="H2605" s="216" t="s">
        <v>2</v>
      </c>
      <c r="I2605" s="31" t="s">
        <v>1</v>
      </c>
      <c r="J2605" s="216" t="s">
        <v>2</v>
      </c>
      <c r="K2605" s="28"/>
      <c r="L2605" s="33"/>
    </row>
    <row r="2606" spans="1:12" customFormat="1" x14ac:dyDescent="0.3">
      <c r="A2606" s="34"/>
      <c r="B2606" s="34"/>
      <c r="C2606" s="35"/>
      <c r="D2606" s="34"/>
      <c r="E2606" s="34"/>
      <c r="F2606" s="34"/>
      <c r="G2606" s="34"/>
      <c r="H2606" s="217" t="s">
        <v>3</v>
      </c>
      <c r="I2606" s="37"/>
      <c r="J2606" s="217" t="str">
        <f>IF(I2606=0,"","st")</f>
        <v/>
      </c>
      <c r="K2606" s="39"/>
      <c r="L2606" s="40" t="str">
        <f>IF($K2606="","",$I2606*$K2606)</f>
        <v/>
      </c>
    </row>
    <row r="2607" spans="1:12" customFormat="1" x14ac:dyDescent="0.3">
      <c r="A2607" s="7" t="s">
        <v>2121</v>
      </c>
      <c r="B2607" s="7" t="s">
        <v>2122</v>
      </c>
      <c r="C2607" s="41"/>
      <c r="D2607" s="7"/>
      <c r="E2607" s="7"/>
      <c r="F2607" s="7"/>
      <c r="G2607" s="7"/>
      <c r="H2607" s="218" t="s">
        <v>10</v>
      </c>
      <c r="I2607" s="5">
        <v>1</v>
      </c>
      <c r="J2607" s="218" t="s">
        <v>10</v>
      </c>
      <c r="K2607" s="42"/>
      <c r="L2607" s="19"/>
    </row>
    <row r="2608" spans="1:12" customFormat="1" x14ac:dyDescent="0.3">
      <c r="A2608" s="7" t="s">
        <v>2121</v>
      </c>
      <c r="B2608" s="7" t="s">
        <v>2123</v>
      </c>
      <c r="C2608" s="41"/>
      <c r="D2608" s="7"/>
      <c r="E2608" s="7"/>
      <c r="F2608" s="7"/>
      <c r="G2608" s="7"/>
      <c r="H2608" s="218" t="s">
        <v>10</v>
      </c>
      <c r="I2608" s="5">
        <v>1</v>
      </c>
      <c r="J2608" s="218" t="s">
        <v>10</v>
      </c>
      <c r="K2608" s="64"/>
      <c r="L2608" s="19"/>
    </row>
    <row r="2609" spans="1:12" customFormat="1" ht="15" thickBot="1" x14ac:dyDescent="0.35">
      <c r="A2609" s="7"/>
      <c r="B2609" s="7"/>
      <c r="C2609" s="7"/>
      <c r="D2609" s="7"/>
      <c r="E2609" s="7"/>
      <c r="F2609" s="7"/>
      <c r="G2609" s="7"/>
      <c r="H2609" s="218"/>
      <c r="I2609" s="5"/>
      <c r="J2609" s="218"/>
      <c r="K2609" s="7"/>
      <c r="L2609" s="8"/>
    </row>
    <row r="2610" spans="1:12" customFormat="1" x14ac:dyDescent="0.3">
      <c r="A2610" s="10" t="s">
        <v>2124</v>
      </c>
      <c r="B2610" s="11" t="s">
        <v>2125</v>
      </c>
      <c r="C2610" s="12"/>
      <c r="D2610" s="12"/>
      <c r="E2610" s="12"/>
      <c r="F2610" s="12"/>
      <c r="G2610" s="12"/>
      <c r="H2610" s="219"/>
      <c r="I2610" s="13"/>
      <c r="J2610" s="219"/>
      <c r="K2610" s="12"/>
      <c r="L2610" s="15"/>
    </row>
    <row r="2611" spans="1:12" customFormat="1" x14ac:dyDescent="0.3">
      <c r="A2611" s="73"/>
      <c r="B2611" s="73"/>
      <c r="C2611" s="73"/>
      <c r="D2611" s="73"/>
      <c r="E2611" s="73"/>
      <c r="F2611" s="73"/>
      <c r="G2611" s="73"/>
      <c r="H2611" s="222"/>
      <c r="I2611" s="75"/>
      <c r="J2611" s="222"/>
      <c r="K2611" s="7"/>
      <c r="L2611" s="19"/>
    </row>
    <row r="2612" spans="1:12" customFormat="1" x14ac:dyDescent="0.3">
      <c r="A2612" s="20" t="s">
        <v>2126</v>
      </c>
      <c r="B2612" s="21" t="s">
        <v>2127</v>
      </c>
      <c r="C2612" s="22"/>
      <c r="D2612" s="22"/>
      <c r="E2612" s="23"/>
      <c r="F2612" s="22"/>
      <c r="G2612" s="22"/>
      <c r="H2612" s="221"/>
      <c r="I2612" s="24"/>
      <c r="J2612" s="221"/>
      <c r="K2612" s="22"/>
      <c r="L2612" s="26" t="str">
        <f>IF($K2612="","",$I2612*$K2612)</f>
        <v/>
      </c>
    </row>
    <row r="2613" spans="1:12" customFormat="1" x14ac:dyDescent="0.3">
      <c r="A2613" s="27" t="s">
        <v>4</v>
      </c>
      <c r="B2613" s="28" t="s">
        <v>8</v>
      </c>
      <c r="C2613" s="29"/>
      <c r="D2613" s="28"/>
      <c r="E2613" s="28"/>
      <c r="F2613" s="28"/>
      <c r="G2613" s="28"/>
      <c r="H2613" s="223" t="s">
        <v>2</v>
      </c>
      <c r="I2613" s="57" t="s">
        <v>1</v>
      </c>
      <c r="J2613" s="223" t="s">
        <v>2</v>
      </c>
      <c r="K2613" s="59"/>
      <c r="L2613" s="60"/>
    </row>
    <row r="2614" spans="1:12" customFormat="1" x14ac:dyDescent="0.3">
      <c r="A2614" s="61" t="str">
        <f>A2612</f>
        <v>122.04.01.</v>
      </c>
      <c r="B2614" s="7" t="str">
        <f>B2612</f>
        <v xml:space="preserve"> Elektrische schema's der verbindingen in drie exemplaren</v>
      </c>
      <c r="C2614" s="41"/>
      <c r="D2614" s="7"/>
      <c r="E2614" s="7"/>
      <c r="F2614" s="7"/>
      <c r="G2614" s="7"/>
      <c r="H2614" s="217" t="s">
        <v>10</v>
      </c>
      <c r="I2614" s="62">
        <v>1</v>
      </c>
      <c r="J2614" s="217" t="s">
        <v>10</v>
      </c>
      <c r="K2614" s="63"/>
      <c r="L2614" s="40"/>
    </row>
    <row r="2615" spans="1:12" customFormat="1" x14ac:dyDescent="0.3">
      <c r="A2615" s="7"/>
      <c r="B2615" s="7"/>
      <c r="C2615" s="41"/>
      <c r="D2615" s="64"/>
      <c r="E2615" s="7"/>
      <c r="F2615" s="64"/>
      <c r="G2615" s="7"/>
      <c r="H2615" s="218"/>
      <c r="I2615" s="5"/>
      <c r="J2615" s="218"/>
      <c r="K2615" s="65"/>
      <c r="L2615" s="19"/>
    </row>
    <row r="2616" spans="1:12" customFormat="1" ht="15" thickBot="1" x14ac:dyDescent="0.35">
      <c r="A2616" s="73"/>
      <c r="B2616" s="73"/>
      <c r="C2616" s="73"/>
      <c r="D2616" s="73"/>
      <c r="E2616" s="73"/>
      <c r="F2616" s="73"/>
      <c r="G2616" s="73"/>
      <c r="H2616" s="218"/>
      <c r="I2616" s="5"/>
      <c r="J2616" s="218"/>
      <c r="K2616" s="7"/>
      <c r="L2616" s="8"/>
    </row>
    <row r="2617" spans="1:12" customFormat="1" x14ac:dyDescent="0.3">
      <c r="A2617" s="10">
        <v>123</v>
      </c>
      <c r="B2617" s="11" t="s">
        <v>2128</v>
      </c>
      <c r="C2617" s="12"/>
      <c r="D2617" s="12"/>
      <c r="E2617" s="12"/>
      <c r="F2617" s="12"/>
      <c r="G2617" s="12"/>
      <c r="H2617" s="219"/>
      <c r="I2617" s="13"/>
      <c r="J2617" s="219"/>
      <c r="K2617" s="12"/>
      <c r="L2617" s="15"/>
    </row>
    <row r="2618" spans="1:12" customFormat="1" ht="15" thickBot="1" x14ac:dyDescent="0.35">
      <c r="A2618" s="7"/>
      <c r="B2618" s="7"/>
      <c r="C2618" s="7"/>
      <c r="D2618" s="7"/>
      <c r="E2618" s="7"/>
      <c r="F2618" s="7"/>
      <c r="G2618" s="7"/>
      <c r="H2618" s="218"/>
      <c r="I2618" s="5"/>
      <c r="J2618" s="218"/>
      <c r="K2618" s="7"/>
      <c r="L2618" s="8"/>
    </row>
    <row r="2619" spans="1:12" customFormat="1" x14ac:dyDescent="0.3">
      <c r="A2619" s="10" t="s">
        <v>2129</v>
      </c>
      <c r="B2619" s="11" t="s">
        <v>2130</v>
      </c>
      <c r="C2619" s="12"/>
      <c r="D2619" s="12"/>
      <c r="E2619" s="12"/>
      <c r="F2619" s="12"/>
      <c r="G2619" s="12"/>
      <c r="H2619" s="219"/>
      <c r="I2619" s="13"/>
      <c r="J2619" s="219"/>
      <c r="K2619" s="12"/>
      <c r="L2619" s="15"/>
    </row>
    <row r="2620" spans="1:12" customFormat="1" x14ac:dyDescent="0.3">
      <c r="A2620" s="73"/>
      <c r="B2620" s="73"/>
      <c r="C2620" s="73"/>
      <c r="D2620" s="73"/>
      <c r="E2620" s="73"/>
      <c r="F2620" s="73"/>
      <c r="G2620" s="73"/>
      <c r="H2620" s="222"/>
      <c r="I2620" s="75"/>
      <c r="J2620" s="222"/>
      <c r="K2620" s="7"/>
      <c r="L2620" s="19"/>
    </row>
    <row r="2621" spans="1:12" customFormat="1" x14ac:dyDescent="0.3">
      <c r="A2621" s="20" t="s">
        <v>2131</v>
      </c>
      <c r="B2621" s="21" t="s">
        <v>2132</v>
      </c>
      <c r="C2621" s="22"/>
      <c r="D2621" s="22"/>
      <c r="E2621" s="23"/>
      <c r="F2621" s="22"/>
      <c r="G2621" s="22"/>
      <c r="H2621" s="221"/>
      <c r="I2621" s="24"/>
      <c r="J2621" s="221"/>
      <c r="K2621" s="22"/>
      <c r="L2621" s="26" t="str">
        <f>IF($K2621="","",$I2621*$K2621)</f>
        <v/>
      </c>
    </row>
    <row r="2622" spans="1:12" customFormat="1" x14ac:dyDescent="0.3">
      <c r="A2622" s="27" t="s">
        <v>4</v>
      </c>
      <c r="B2622" s="28" t="s">
        <v>8</v>
      </c>
      <c r="C2622" s="29"/>
      <c r="D2622" s="28"/>
      <c r="E2622" s="28"/>
      <c r="F2622" s="28"/>
      <c r="G2622" s="28"/>
      <c r="H2622" s="223" t="s">
        <v>2</v>
      </c>
      <c r="I2622" s="57" t="s">
        <v>1</v>
      </c>
      <c r="J2622" s="223" t="s">
        <v>2</v>
      </c>
      <c r="K2622" s="59"/>
      <c r="L2622" s="60"/>
    </row>
    <row r="2623" spans="1:12" customFormat="1" x14ac:dyDescent="0.3">
      <c r="A2623" s="61" t="str">
        <f>A2621</f>
        <v>123.01.01.</v>
      </c>
      <c r="B2623" s="7" t="str">
        <f>B2621</f>
        <v xml:space="preserve"> Manometers / Manometer in HVAC-installatie</v>
      </c>
      <c r="C2623" s="41"/>
      <c r="D2623" s="7"/>
      <c r="E2623" s="7"/>
      <c r="F2623" s="7"/>
      <c r="G2623" s="7"/>
      <c r="H2623" s="217" t="s">
        <v>10</v>
      </c>
      <c r="I2623" s="62">
        <v>1</v>
      </c>
      <c r="J2623" s="217" t="s">
        <v>10</v>
      </c>
      <c r="K2623" s="63"/>
      <c r="L2623" s="40"/>
    </row>
    <row r="2624" spans="1:12" customFormat="1" x14ac:dyDescent="0.3">
      <c r="A2624" s="7"/>
      <c r="B2624" s="7"/>
      <c r="C2624" s="41"/>
      <c r="D2624" s="64"/>
      <c r="E2624" s="7"/>
      <c r="F2624" s="64"/>
      <c r="G2624" s="7"/>
      <c r="H2624" s="218"/>
      <c r="I2624" s="5"/>
      <c r="J2624" s="218"/>
      <c r="K2624" s="65"/>
      <c r="L2624" s="19"/>
    </row>
    <row r="2625" spans="1:12" customFormat="1" x14ac:dyDescent="0.3">
      <c r="A2625" s="73"/>
      <c r="B2625" s="73"/>
      <c r="C2625" s="73"/>
      <c r="D2625" s="73"/>
      <c r="E2625" s="73"/>
      <c r="F2625" s="73"/>
      <c r="G2625" s="73"/>
      <c r="H2625" s="222"/>
      <c r="I2625" s="75"/>
      <c r="J2625" s="222"/>
      <c r="K2625" s="7"/>
      <c r="L2625" s="19"/>
    </row>
    <row r="2626" spans="1:12" customFormat="1" x14ac:dyDescent="0.3">
      <c r="A2626" s="20" t="s">
        <v>2133</v>
      </c>
      <c r="B2626" s="21" t="s">
        <v>2134</v>
      </c>
      <c r="C2626" s="22"/>
      <c r="D2626" s="22"/>
      <c r="E2626" s="23"/>
      <c r="F2626" s="22"/>
      <c r="G2626" s="22"/>
      <c r="H2626" s="221"/>
      <c r="I2626" s="24"/>
      <c r="J2626" s="221"/>
      <c r="K2626" s="22"/>
      <c r="L2626" s="26" t="str">
        <f>IF($K2626="","",$I2626*$K2626)</f>
        <v/>
      </c>
    </row>
    <row r="2627" spans="1:12" customFormat="1" x14ac:dyDescent="0.3">
      <c r="A2627" s="27" t="s">
        <v>4</v>
      </c>
      <c r="B2627" s="28" t="s">
        <v>8</v>
      </c>
      <c r="C2627" s="29"/>
      <c r="D2627" s="28"/>
      <c r="E2627" s="28"/>
      <c r="F2627" s="28"/>
      <c r="G2627" s="28"/>
      <c r="H2627" s="223" t="s">
        <v>2</v>
      </c>
      <c r="I2627" s="57" t="s">
        <v>1</v>
      </c>
      <c r="J2627" s="223" t="s">
        <v>2</v>
      </c>
      <c r="K2627" s="59"/>
      <c r="L2627" s="60"/>
    </row>
    <row r="2628" spans="1:12" customFormat="1" x14ac:dyDescent="0.3">
      <c r="A2628" s="61" t="str">
        <f>A2626</f>
        <v>123.01.02.</v>
      </c>
      <c r="B2628" s="7" t="str">
        <f>B2626</f>
        <v xml:space="preserve"> Manometers / Manometer in gasleiding</v>
      </c>
      <c r="C2628" s="41"/>
      <c r="D2628" s="7"/>
      <c r="E2628" s="7"/>
      <c r="F2628" s="7"/>
      <c r="G2628" s="7"/>
      <c r="H2628" s="217" t="s">
        <v>10</v>
      </c>
      <c r="I2628" s="62">
        <v>1</v>
      </c>
      <c r="J2628" s="217" t="s">
        <v>10</v>
      </c>
      <c r="K2628" s="63"/>
      <c r="L2628" s="40"/>
    </row>
    <row r="2629" spans="1:12" customFormat="1" x14ac:dyDescent="0.3">
      <c r="A2629" s="7"/>
      <c r="B2629" s="7"/>
      <c r="C2629" s="41"/>
      <c r="D2629" s="64"/>
      <c r="E2629" s="7"/>
      <c r="F2629" s="64"/>
      <c r="G2629" s="7"/>
      <c r="H2629" s="218"/>
      <c r="I2629" s="5"/>
      <c r="J2629" s="218"/>
      <c r="K2629" s="65"/>
      <c r="L2629" s="19"/>
    </row>
    <row r="2630" spans="1:12" customFormat="1" ht="15" thickBot="1" x14ac:dyDescent="0.35">
      <c r="A2630" s="7"/>
      <c r="B2630" s="7"/>
      <c r="C2630" s="7"/>
      <c r="D2630" s="7"/>
      <c r="E2630" s="7"/>
      <c r="F2630" s="7"/>
      <c r="G2630" s="7"/>
      <c r="H2630" s="218"/>
      <c r="I2630" s="5"/>
      <c r="J2630" s="218"/>
      <c r="K2630" s="7"/>
      <c r="L2630" s="8"/>
    </row>
    <row r="2631" spans="1:12" customFormat="1" x14ac:dyDescent="0.3">
      <c r="A2631" s="10" t="s">
        <v>2135</v>
      </c>
      <c r="B2631" s="11" t="s">
        <v>2136</v>
      </c>
      <c r="C2631" s="12"/>
      <c r="D2631" s="12"/>
      <c r="E2631" s="12"/>
      <c r="F2631" s="12"/>
      <c r="G2631" s="12"/>
      <c r="H2631" s="219"/>
      <c r="I2631" s="13"/>
      <c r="J2631" s="219"/>
      <c r="K2631" s="12"/>
      <c r="L2631" s="15"/>
    </row>
    <row r="2632" spans="1:12" customFormat="1" x14ac:dyDescent="0.3">
      <c r="A2632" s="73"/>
      <c r="B2632" s="73"/>
      <c r="C2632" s="73"/>
      <c r="D2632" s="73"/>
      <c r="E2632" s="73"/>
      <c r="F2632" s="73"/>
      <c r="G2632" s="73"/>
      <c r="H2632" s="222"/>
      <c r="I2632" s="75"/>
      <c r="J2632" s="222"/>
      <c r="K2632" s="7"/>
      <c r="L2632" s="19"/>
    </row>
    <row r="2633" spans="1:12" customFormat="1" x14ac:dyDescent="0.3">
      <c r="A2633" s="20" t="s">
        <v>2137</v>
      </c>
      <c r="B2633" s="21" t="s">
        <v>2138</v>
      </c>
      <c r="C2633" s="22"/>
      <c r="D2633" s="22"/>
      <c r="E2633" s="23"/>
      <c r="F2633" s="22"/>
      <c r="G2633" s="22"/>
      <c r="H2633" s="221"/>
      <c r="I2633" s="24"/>
      <c r="J2633" s="221"/>
      <c r="K2633" s="22"/>
      <c r="L2633" s="26" t="str">
        <f>IF($K2633="","",$I2633*$K2633)</f>
        <v/>
      </c>
    </row>
    <row r="2634" spans="1:12" customFormat="1" x14ac:dyDescent="0.3">
      <c r="A2634" s="27" t="s">
        <v>4</v>
      </c>
      <c r="B2634" s="28" t="s">
        <v>8</v>
      </c>
      <c r="C2634" s="29"/>
      <c r="D2634" s="28"/>
      <c r="E2634" s="28"/>
      <c r="F2634" s="28"/>
      <c r="G2634" s="28"/>
      <c r="H2634" s="223" t="s">
        <v>2</v>
      </c>
      <c r="I2634" s="57" t="s">
        <v>1</v>
      </c>
      <c r="J2634" s="223" t="s">
        <v>2</v>
      </c>
      <c r="K2634" s="59"/>
      <c r="L2634" s="60"/>
    </row>
    <row r="2635" spans="1:12" customFormat="1" x14ac:dyDescent="0.3">
      <c r="A2635" s="61" t="str">
        <f>A2633</f>
        <v>123.02.01.</v>
      </c>
      <c r="B2635" s="7" t="str">
        <f>B2633</f>
        <v xml:space="preserve"> Thermometers / Luchtthermometer</v>
      </c>
      <c r="C2635" s="41"/>
      <c r="D2635" s="7"/>
      <c r="E2635" s="7"/>
      <c r="F2635" s="7"/>
      <c r="G2635" s="7"/>
      <c r="H2635" s="217" t="s">
        <v>10</v>
      </c>
      <c r="I2635" s="62">
        <v>1</v>
      </c>
      <c r="J2635" s="217" t="s">
        <v>10</v>
      </c>
      <c r="K2635" s="63"/>
      <c r="L2635" s="40"/>
    </row>
    <row r="2636" spans="1:12" customFormat="1" x14ac:dyDescent="0.3">
      <c r="A2636" s="7"/>
      <c r="B2636" s="7"/>
      <c r="C2636" s="41"/>
      <c r="D2636" s="64"/>
      <c r="E2636" s="7"/>
      <c r="F2636" s="64"/>
      <c r="G2636" s="7"/>
      <c r="H2636" s="218"/>
      <c r="I2636" s="5"/>
      <c r="J2636" s="218"/>
      <c r="K2636" s="65"/>
      <c r="L2636" s="19"/>
    </row>
    <row r="2637" spans="1:12" customFormat="1" x14ac:dyDescent="0.3">
      <c r="A2637" s="73"/>
      <c r="B2637" s="73"/>
      <c r="C2637" s="73"/>
      <c r="D2637" s="73"/>
      <c r="E2637" s="73"/>
      <c r="F2637" s="73"/>
      <c r="G2637" s="73"/>
      <c r="H2637" s="222"/>
      <c r="I2637" s="75"/>
      <c r="J2637" s="222"/>
      <c r="K2637" s="7"/>
      <c r="L2637" s="19"/>
    </row>
    <row r="2638" spans="1:12" customFormat="1" x14ac:dyDescent="0.3">
      <c r="A2638" s="20" t="s">
        <v>2139</v>
      </c>
      <c r="B2638" s="21" t="s">
        <v>2140</v>
      </c>
      <c r="C2638" s="22"/>
      <c r="D2638" s="22"/>
      <c r="E2638" s="23"/>
      <c r="F2638" s="22"/>
      <c r="G2638" s="22"/>
      <c r="H2638" s="221"/>
      <c r="I2638" s="24"/>
      <c r="J2638" s="221"/>
      <c r="K2638" s="22"/>
      <c r="L2638" s="26" t="str">
        <f>IF($K2638="","",$I2638*$K2638)</f>
        <v/>
      </c>
    </row>
    <row r="2639" spans="1:12" customFormat="1" x14ac:dyDescent="0.3">
      <c r="A2639" s="27" t="s">
        <v>4</v>
      </c>
      <c r="B2639" s="28" t="s">
        <v>8</v>
      </c>
      <c r="C2639" s="29"/>
      <c r="D2639" s="28"/>
      <c r="E2639" s="28"/>
      <c r="F2639" s="28"/>
      <c r="G2639" s="28"/>
      <c r="H2639" s="223" t="s">
        <v>2</v>
      </c>
      <c r="I2639" s="57" t="s">
        <v>1</v>
      </c>
      <c r="J2639" s="223" t="s">
        <v>2</v>
      </c>
      <c r="K2639" s="59"/>
      <c r="L2639" s="60"/>
    </row>
    <row r="2640" spans="1:12" customFormat="1" x14ac:dyDescent="0.3">
      <c r="A2640" s="61" t="str">
        <f>A2638</f>
        <v>123.02.02.</v>
      </c>
      <c r="B2640" s="7" t="str">
        <f>B2638</f>
        <v xml:space="preserve"> Thermometers / Quadrantthermometer voor CV-water</v>
      </c>
      <c r="C2640" s="41"/>
      <c r="D2640" s="7"/>
      <c r="E2640" s="7"/>
      <c r="F2640" s="7"/>
      <c r="G2640" s="7"/>
      <c r="H2640" s="217" t="s">
        <v>10</v>
      </c>
      <c r="I2640" s="62">
        <v>1</v>
      </c>
      <c r="J2640" s="217" t="s">
        <v>10</v>
      </c>
      <c r="K2640" s="63"/>
      <c r="L2640" s="40"/>
    </row>
    <row r="2641" spans="1:12" customFormat="1" x14ac:dyDescent="0.3">
      <c r="A2641" s="7"/>
      <c r="B2641" s="7"/>
      <c r="C2641" s="41"/>
      <c r="D2641" s="64"/>
      <c r="E2641" s="7"/>
      <c r="F2641" s="64"/>
      <c r="G2641" s="7"/>
      <c r="H2641" s="218"/>
      <c r="I2641" s="5"/>
      <c r="J2641" s="218"/>
      <c r="K2641" s="65"/>
      <c r="L2641" s="19"/>
    </row>
    <row r="2642" spans="1:12" customFormat="1" ht="15" thickBot="1" x14ac:dyDescent="0.35">
      <c r="A2642" s="7"/>
      <c r="B2642" s="7"/>
      <c r="C2642" s="7"/>
      <c r="D2642" s="7"/>
      <c r="E2642" s="7"/>
      <c r="F2642" s="7"/>
      <c r="G2642" s="7"/>
      <c r="H2642" s="218"/>
      <c r="I2642" s="5"/>
      <c r="J2642" s="218"/>
      <c r="K2642" s="7"/>
      <c r="L2642" s="8"/>
    </row>
    <row r="2643" spans="1:12" customFormat="1" x14ac:dyDescent="0.3">
      <c r="A2643" s="10" t="s">
        <v>2141</v>
      </c>
      <c r="B2643" s="11" t="s">
        <v>2142</v>
      </c>
      <c r="C2643" s="12"/>
      <c r="D2643" s="12"/>
      <c r="E2643" s="12"/>
      <c r="F2643" s="12"/>
      <c r="G2643" s="12"/>
      <c r="H2643" s="219"/>
      <c r="I2643" s="13"/>
      <c r="J2643" s="219"/>
      <c r="K2643" s="12"/>
      <c r="L2643" s="15"/>
    </row>
    <row r="2644" spans="1:12" customFormat="1" x14ac:dyDescent="0.3">
      <c r="A2644" s="73"/>
      <c r="B2644" s="73"/>
      <c r="C2644" s="73"/>
      <c r="D2644" s="73"/>
      <c r="E2644" s="73"/>
      <c r="F2644" s="73"/>
      <c r="G2644" s="73"/>
      <c r="H2644" s="222"/>
      <c r="I2644" s="75"/>
      <c r="J2644" s="222"/>
      <c r="K2644" s="7"/>
      <c r="L2644" s="19"/>
    </row>
    <row r="2645" spans="1:12" customFormat="1" x14ac:dyDescent="0.3">
      <c r="A2645" s="20" t="s">
        <v>2143</v>
      </c>
      <c r="B2645" s="21" t="s">
        <v>2144</v>
      </c>
      <c r="C2645" s="22"/>
      <c r="D2645" s="22"/>
      <c r="E2645" s="23"/>
      <c r="F2645" s="22"/>
      <c r="G2645" s="22"/>
      <c r="H2645" s="221"/>
      <c r="I2645" s="24"/>
      <c r="J2645" s="221"/>
      <c r="K2645" s="22"/>
      <c r="L2645" s="26" t="str">
        <f>IF($K2645="","",$I2645*$K2645)</f>
        <v/>
      </c>
    </row>
    <row r="2646" spans="1:12" customFormat="1" x14ac:dyDescent="0.3">
      <c r="A2646" s="27" t="s">
        <v>4</v>
      </c>
      <c r="B2646" s="28" t="s">
        <v>8</v>
      </c>
      <c r="C2646" s="29"/>
      <c r="D2646" s="28"/>
      <c r="E2646" s="28"/>
      <c r="F2646" s="28"/>
      <c r="G2646" s="28"/>
      <c r="H2646" s="223" t="s">
        <v>2</v>
      </c>
      <c r="I2646" s="57" t="s">
        <v>1</v>
      </c>
      <c r="J2646" s="223" t="s">
        <v>2</v>
      </c>
      <c r="K2646" s="59"/>
      <c r="L2646" s="60"/>
    </row>
    <row r="2647" spans="1:12" customFormat="1" x14ac:dyDescent="0.3">
      <c r="A2647" s="61" t="str">
        <f>A2645</f>
        <v>123.04.01.</v>
      </c>
      <c r="B2647" s="7" t="str">
        <f>B2645</f>
        <v xml:space="preserve"> Energiemeters / Energiemeters – C.V. installatie</v>
      </c>
      <c r="C2647" s="41"/>
      <c r="D2647" s="7"/>
      <c r="E2647" s="7"/>
      <c r="F2647" s="7"/>
      <c r="G2647" s="7"/>
      <c r="H2647" s="217" t="s">
        <v>10</v>
      </c>
      <c r="I2647" s="62">
        <v>1</v>
      </c>
      <c r="J2647" s="217" t="s">
        <v>10</v>
      </c>
      <c r="K2647" s="63"/>
      <c r="L2647" s="40"/>
    </row>
    <row r="2648" spans="1:12" customFormat="1" x14ac:dyDescent="0.3">
      <c r="A2648" s="7"/>
      <c r="B2648" s="7"/>
      <c r="C2648" s="41"/>
      <c r="D2648" s="64"/>
      <c r="E2648" s="7"/>
      <c r="F2648" s="64"/>
      <c r="G2648" s="7"/>
      <c r="H2648" s="218"/>
      <c r="I2648" s="5"/>
      <c r="J2648" s="218"/>
      <c r="K2648" s="65"/>
      <c r="L2648" s="19"/>
    </row>
    <row r="2649" spans="1:12" customFormat="1" ht="15" thickBot="1" x14ac:dyDescent="0.35">
      <c r="A2649" s="73"/>
      <c r="B2649" s="73"/>
      <c r="C2649" s="73"/>
      <c r="D2649" s="73"/>
      <c r="E2649" s="73"/>
      <c r="F2649" s="73"/>
      <c r="G2649" s="73"/>
      <c r="H2649" s="222"/>
      <c r="I2649" s="75"/>
      <c r="J2649" s="222"/>
      <c r="K2649" s="7"/>
      <c r="L2649" s="19"/>
    </row>
    <row r="2650" spans="1:12" customFormat="1" x14ac:dyDescent="0.3">
      <c r="A2650" s="10">
        <v>124</v>
      </c>
      <c r="B2650" s="11" t="s">
        <v>2145</v>
      </c>
      <c r="C2650" s="12"/>
      <c r="D2650" s="12"/>
      <c r="E2650" s="12"/>
      <c r="F2650" s="12"/>
      <c r="G2650" s="12"/>
      <c r="H2650" s="219"/>
      <c r="I2650" s="13"/>
      <c r="J2650" s="219"/>
      <c r="K2650" s="12"/>
      <c r="L2650" s="15"/>
    </row>
    <row r="2651" spans="1:12" customFormat="1" ht="15" thickBot="1" x14ac:dyDescent="0.35">
      <c r="A2651" s="7"/>
      <c r="B2651" s="7"/>
      <c r="C2651" s="7"/>
      <c r="D2651" s="7"/>
      <c r="E2651" s="7"/>
      <c r="F2651" s="7"/>
      <c r="G2651" s="7"/>
      <c r="H2651" s="218"/>
      <c r="I2651" s="5"/>
      <c r="J2651" s="218"/>
      <c r="K2651" s="7"/>
      <c r="L2651" s="8"/>
    </row>
    <row r="2652" spans="1:12" customFormat="1" x14ac:dyDescent="0.3">
      <c r="A2652" s="10" t="s">
        <v>2146</v>
      </c>
      <c r="B2652" s="11" t="s">
        <v>2147</v>
      </c>
      <c r="C2652" s="12"/>
      <c r="D2652" s="12"/>
      <c r="E2652" s="12"/>
      <c r="F2652" s="12"/>
      <c r="G2652" s="12"/>
      <c r="H2652" s="219"/>
      <c r="I2652" s="13"/>
      <c r="J2652" s="219"/>
      <c r="K2652" s="12"/>
      <c r="L2652" s="15"/>
    </row>
    <row r="2653" spans="1:12" customFormat="1" ht="15" thickBot="1" x14ac:dyDescent="0.35">
      <c r="A2653" s="7"/>
      <c r="B2653" s="7"/>
      <c r="C2653" s="7"/>
      <c r="D2653" s="7"/>
      <c r="E2653" s="7"/>
      <c r="F2653" s="7"/>
      <c r="G2653" s="7"/>
      <c r="H2653" s="218"/>
      <c r="I2653" s="5"/>
      <c r="J2653" s="218"/>
      <c r="K2653" s="7"/>
      <c r="L2653" s="8"/>
    </row>
    <row r="2654" spans="1:12" customFormat="1" x14ac:dyDescent="0.3">
      <c r="A2654" s="10" t="s">
        <v>2148</v>
      </c>
      <c r="B2654" s="11" t="s">
        <v>2149</v>
      </c>
      <c r="C2654" s="12"/>
      <c r="D2654" s="12"/>
      <c r="E2654" s="12"/>
      <c r="F2654" s="12"/>
      <c r="G2654" s="12"/>
      <c r="H2654" s="219"/>
      <c r="I2654" s="13"/>
      <c r="J2654" s="219"/>
      <c r="K2654" s="12"/>
      <c r="L2654" s="15"/>
    </row>
    <row r="2655" spans="1:12" customFormat="1" x14ac:dyDescent="0.3">
      <c r="A2655" s="73"/>
      <c r="B2655" s="73"/>
      <c r="C2655" s="73"/>
      <c r="D2655" s="73"/>
      <c r="E2655" s="73"/>
      <c r="F2655" s="73"/>
      <c r="G2655" s="73"/>
      <c r="H2655" s="222"/>
      <c r="I2655" s="75"/>
      <c r="J2655" s="222"/>
      <c r="K2655" s="7"/>
      <c r="L2655" s="19"/>
    </row>
    <row r="2656" spans="1:12" customFormat="1" x14ac:dyDescent="0.3">
      <c r="A2656" s="20" t="s">
        <v>2150</v>
      </c>
      <c r="B2656" s="21" t="s">
        <v>2151</v>
      </c>
      <c r="C2656" s="22"/>
      <c r="D2656" s="22"/>
      <c r="E2656" s="23"/>
      <c r="F2656" s="22"/>
      <c r="G2656" s="22"/>
      <c r="H2656" s="221"/>
      <c r="I2656" s="24"/>
      <c r="J2656" s="221"/>
      <c r="K2656" s="22"/>
      <c r="L2656" s="26" t="str">
        <f>IF($K2656="","",$I2656*$K2656)</f>
        <v/>
      </c>
    </row>
    <row r="2657" spans="1:12" customFormat="1" x14ac:dyDescent="0.3">
      <c r="A2657" s="27" t="s">
        <v>4</v>
      </c>
      <c r="B2657" s="28" t="s">
        <v>8</v>
      </c>
      <c r="C2657" s="29"/>
      <c r="D2657" s="28"/>
      <c r="E2657" s="28"/>
      <c r="F2657" s="28"/>
      <c r="G2657" s="28"/>
      <c r="H2657" s="223" t="s">
        <v>2</v>
      </c>
      <c r="I2657" s="57" t="s">
        <v>1</v>
      </c>
      <c r="J2657" s="223" t="s">
        <v>2</v>
      </c>
      <c r="K2657" s="59"/>
      <c r="L2657" s="60"/>
    </row>
    <row r="2658" spans="1:12" customFormat="1" x14ac:dyDescent="0.3">
      <c r="A2658" s="61" t="str">
        <f>A2656</f>
        <v>124.02.01.</v>
      </c>
      <c r="B2658" s="7" t="str">
        <f>B2656</f>
        <v xml:space="preserve"> Brandwerend afdichten thv onbrandbare toevoer- en afvoerleidingen</v>
      </c>
      <c r="C2658" s="41"/>
      <c r="D2658" s="7"/>
      <c r="E2658" s="7"/>
      <c r="F2658" s="7"/>
      <c r="G2658" s="7"/>
      <c r="H2658" s="217" t="s">
        <v>10</v>
      </c>
      <c r="I2658" s="62">
        <v>1</v>
      </c>
      <c r="J2658" s="217" t="s">
        <v>10</v>
      </c>
      <c r="K2658" s="63"/>
      <c r="L2658" s="40"/>
    </row>
    <row r="2659" spans="1:12" customFormat="1" x14ac:dyDescent="0.3">
      <c r="A2659" s="7"/>
      <c r="B2659" s="7"/>
      <c r="C2659" s="41"/>
      <c r="D2659" s="64"/>
      <c r="E2659" s="7"/>
      <c r="F2659" s="64"/>
      <c r="G2659" s="7"/>
      <c r="H2659" s="218"/>
      <c r="I2659" s="5"/>
      <c r="J2659" s="218"/>
      <c r="K2659" s="65"/>
      <c r="L2659" s="19"/>
    </row>
    <row r="2660" spans="1:12" customFormat="1" x14ac:dyDescent="0.3">
      <c r="A2660" s="73"/>
      <c r="B2660" s="73"/>
      <c r="C2660" s="73"/>
      <c r="D2660" s="73"/>
      <c r="E2660" s="73"/>
      <c r="F2660" s="73"/>
      <c r="G2660" s="73"/>
      <c r="H2660" s="222"/>
      <c r="I2660" s="75"/>
      <c r="J2660" s="222"/>
      <c r="K2660" s="7"/>
      <c r="L2660" s="19"/>
    </row>
    <row r="2661" spans="1:12" customFormat="1" x14ac:dyDescent="0.3">
      <c r="A2661" s="20" t="s">
        <v>2152</v>
      </c>
      <c r="B2661" s="21" t="s">
        <v>2153</v>
      </c>
      <c r="C2661" s="22"/>
      <c r="D2661" s="22"/>
      <c r="E2661" s="23"/>
      <c r="F2661" s="22"/>
      <c r="G2661" s="22"/>
      <c r="H2661" s="221"/>
      <c r="I2661" s="24"/>
      <c r="J2661" s="221"/>
      <c r="K2661" s="22"/>
      <c r="L2661" s="26" t="str">
        <f>IF($K2661="","",$I2661*$K2661)</f>
        <v/>
      </c>
    </row>
    <row r="2662" spans="1:12" customFormat="1" x14ac:dyDescent="0.3">
      <c r="A2662" s="27" t="s">
        <v>4</v>
      </c>
      <c r="B2662" s="28" t="s">
        <v>8</v>
      </c>
      <c r="C2662" s="29"/>
      <c r="D2662" s="28"/>
      <c r="E2662" s="28"/>
      <c r="F2662" s="28"/>
      <c r="G2662" s="28"/>
      <c r="H2662" s="223" t="s">
        <v>2</v>
      </c>
      <c r="I2662" s="57" t="s">
        <v>1</v>
      </c>
      <c r="J2662" s="223" t="s">
        <v>2</v>
      </c>
      <c r="K2662" s="59"/>
      <c r="L2662" s="60"/>
    </row>
    <row r="2663" spans="1:12" customFormat="1" x14ac:dyDescent="0.3">
      <c r="A2663" s="61" t="str">
        <f>A2661</f>
        <v>124.02.02.</v>
      </c>
      <c r="B2663" s="7" t="str">
        <f>B2661</f>
        <v xml:space="preserve"> Brandwerend afdichten thv brandbare toe- en afvoerleidingen</v>
      </c>
      <c r="C2663" s="41"/>
      <c r="D2663" s="7"/>
      <c r="E2663" s="7"/>
      <c r="F2663" s="7"/>
      <c r="G2663" s="7"/>
      <c r="H2663" s="217" t="s">
        <v>10</v>
      </c>
      <c r="I2663" s="62">
        <v>1</v>
      </c>
      <c r="J2663" s="217" t="s">
        <v>10</v>
      </c>
      <c r="K2663" s="63"/>
      <c r="L2663" s="40"/>
    </row>
    <row r="2664" spans="1:12" customFormat="1" x14ac:dyDescent="0.3">
      <c r="A2664" s="7"/>
      <c r="B2664" s="7"/>
      <c r="C2664" s="41"/>
      <c r="D2664" s="64"/>
      <c r="E2664" s="7"/>
      <c r="F2664" s="64"/>
      <c r="G2664" s="7"/>
      <c r="H2664" s="218"/>
      <c r="I2664" s="5"/>
      <c r="J2664" s="218"/>
      <c r="K2664" s="65"/>
      <c r="L2664" s="19"/>
    </row>
    <row r="2665" spans="1:12" customFormat="1" x14ac:dyDescent="0.3">
      <c r="A2665" s="73"/>
      <c r="B2665" s="73"/>
      <c r="C2665" s="73"/>
      <c r="D2665" s="73"/>
      <c r="E2665" s="73"/>
      <c r="F2665" s="73"/>
      <c r="G2665" s="73"/>
      <c r="H2665" s="222"/>
      <c r="I2665" s="75"/>
      <c r="J2665" s="222"/>
      <c r="K2665" s="7"/>
      <c r="L2665" s="19"/>
    </row>
    <row r="2666" spans="1:12" customFormat="1" x14ac:dyDescent="0.3">
      <c r="A2666" s="20" t="s">
        <v>2154</v>
      </c>
      <c r="B2666" s="21" t="s">
        <v>2155</v>
      </c>
      <c r="C2666" s="22"/>
      <c r="D2666" s="22"/>
      <c r="E2666" s="23"/>
      <c r="F2666" s="22"/>
      <c r="G2666" s="22"/>
      <c r="H2666" s="221"/>
      <c r="I2666" s="24"/>
      <c r="J2666" s="221"/>
      <c r="K2666" s="22"/>
      <c r="L2666" s="26" t="str">
        <f>IF($K2666="","",$I2666*$K2666)</f>
        <v/>
      </c>
    </row>
    <row r="2667" spans="1:12" customFormat="1" x14ac:dyDescent="0.3">
      <c r="A2667" s="27" t="s">
        <v>4</v>
      </c>
      <c r="B2667" s="28" t="s">
        <v>8</v>
      </c>
      <c r="C2667" s="29"/>
      <c r="D2667" s="28"/>
      <c r="E2667" s="28"/>
      <c r="F2667" s="28"/>
      <c r="G2667" s="28"/>
      <c r="H2667" s="223" t="s">
        <v>2</v>
      </c>
      <c r="I2667" s="57" t="s">
        <v>1</v>
      </c>
      <c r="J2667" s="223" t="s">
        <v>2</v>
      </c>
      <c r="K2667" s="59"/>
      <c r="L2667" s="60"/>
    </row>
    <row r="2668" spans="1:12" customFormat="1" x14ac:dyDescent="0.3">
      <c r="A2668" s="61" t="str">
        <f>A2666</f>
        <v>124.02.03.</v>
      </c>
      <c r="B2668" s="7" t="str">
        <f>B2666</f>
        <v xml:space="preserve"> Brandwerend afdichten thv elektrische leidingen</v>
      </c>
      <c r="C2668" s="41"/>
      <c r="D2668" s="7"/>
      <c r="E2668" s="7"/>
      <c r="F2668" s="7"/>
      <c r="G2668" s="7"/>
      <c r="H2668" s="217" t="s">
        <v>10</v>
      </c>
      <c r="I2668" s="62">
        <v>1</v>
      </c>
      <c r="J2668" s="217" t="s">
        <v>10</v>
      </c>
      <c r="K2668" s="63"/>
      <c r="L2668" s="40"/>
    </row>
    <row r="2669" spans="1:12" customFormat="1" x14ac:dyDescent="0.3">
      <c r="A2669" s="7"/>
      <c r="B2669" s="7"/>
      <c r="C2669" s="41"/>
      <c r="D2669" s="64"/>
      <c r="E2669" s="7"/>
      <c r="F2669" s="64"/>
      <c r="G2669" s="7"/>
      <c r="H2669" s="218"/>
      <c r="I2669" s="5"/>
      <c r="J2669" s="218"/>
      <c r="K2669" s="65"/>
      <c r="L2669" s="19"/>
    </row>
    <row r="2670" spans="1:12" customFormat="1" x14ac:dyDescent="0.3">
      <c r="A2670" s="73"/>
      <c r="B2670" s="73"/>
      <c r="C2670" s="73"/>
      <c r="D2670" s="73"/>
      <c r="E2670" s="73"/>
      <c r="F2670" s="73"/>
      <c r="G2670" s="73"/>
      <c r="H2670" s="222"/>
      <c r="I2670" s="75"/>
      <c r="J2670" s="222"/>
      <c r="K2670" s="7"/>
      <c r="L2670" s="19"/>
    </row>
    <row r="2671" spans="1:12" customFormat="1" x14ac:dyDescent="0.3">
      <c r="A2671" s="20" t="s">
        <v>2156</v>
      </c>
      <c r="B2671" s="21" t="s">
        <v>2157</v>
      </c>
      <c r="C2671" s="22"/>
      <c r="D2671" s="22"/>
      <c r="E2671" s="23"/>
      <c r="F2671" s="22"/>
      <c r="G2671" s="22"/>
      <c r="H2671" s="221"/>
      <c r="I2671" s="24"/>
      <c r="J2671" s="221"/>
      <c r="K2671" s="22"/>
      <c r="L2671" s="26" t="str">
        <f>IF($K2671="","",$I2671*$K2671)</f>
        <v/>
      </c>
    </row>
    <row r="2672" spans="1:12" customFormat="1" x14ac:dyDescent="0.3">
      <c r="A2672" s="27" t="s">
        <v>4</v>
      </c>
      <c r="B2672" s="28" t="s">
        <v>8</v>
      </c>
      <c r="C2672" s="29"/>
      <c r="D2672" s="28"/>
      <c r="E2672" s="28"/>
      <c r="F2672" s="28"/>
      <c r="G2672" s="28"/>
      <c r="H2672" s="223" t="s">
        <v>2</v>
      </c>
      <c r="I2672" s="57" t="s">
        <v>1</v>
      </c>
      <c r="J2672" s="223" t="s">
        <v>2</v>
      </c>
      <c r="K2672" s="59"/>
      <c r="L2672" s="60"/>
    </row>
    <row r="2673" spans="1:12" customFormat="1" x14ac:dyDescent="0.3">
      <c r="A2673" s="61" t="str">
        <f>A2671</f>
        <v>124.02.04.</v>
      </c>
      <c r="B2673" s="7" t="str">
        <f>B2671</f>
        <v xml:space="preserve"> Brandwerend afdichten van gemeenschappelijke technieken</v>
      </c>
      <c r="C2673" s="41"/>
      <c r="D2673" s="7"/>
      <c r="E2673" s="7"/>
      <c r="F2673" s="7"/>
      <c r="G2673" s="7"/>
      <c r="H2673" s="217" t="s">
        <v>10</v>
      </c>
      <c r="I2673" s="62">
        <v>1</v>
      </c>
      <c r="J2673" s="217" t="s">
        <v>10</v>
      </c>
      <c r="K2673" s="63"/>
      <c r="L2673" s="40"/>
    </row>
    <row r="2674" spans="1:12" customFormat="1" x14ac:dyDescent="0.3">
      <c r="A2674" s="7"/>
      <c r="B2674" s="7"/>
      <c r="C2674" s="41"/>
      <c r="D2674" s="64"/>
      <c r="E2674" s="7"/>
      <c r="F2674" s="64"/>
      <c r="G2674" s="7"/>
      <c r="H2674" s="218"/>
      <c r="I2674" s="5"/>
      <c r="J2674" s="218"/>
      <c r="K2674" s="65"/>
      <c r="L2674" s="19"/>
    </row>
    <row r="2675" spans="1:12" customFormat="1" ht="15" thickBot="1" x14ac:dyDescent="0.35">
      <c r="A2675" s="7"/>
      <c r="B2675" s="7"/>
      <c r="C2675" s="7"/>
      <c r="D2675" s="7"/>
      <c r="E2675" s="7"/>
      <c r="F2675" s="7"/>
      <c r="G2675" s="7"/>
      <c r="H2675" s="218"/>
      <c r="I2675" s="5"/>
      <c r="J2675" s="218"/>
      <c r="K2675" s="7"/>
      <c r="L2675" s="8"/>
    </row>
    <row r="2676" spans="1:12" customFormat="1" x14ac:dyDescent="0.3">
      <c r="A2676" s="10" t="s">
        <v>2158</v>
      </c>
      <c r="B2676" s="11" t="s">
        <v>2159</v>
      </c>
      <c r="C2676" s="12"/>
      <c r="D2676" s="12"/>
      <c r="E2676" s="12"/>
      <c r="F2676" s="12"/>
      <c r="G2676" s="12"/>
      <c r="H2676" s="219"/>
      <c r="I2676" s="13"/>
      <c r="J2676" s="219"/>
      <c r="K2676" s="12"/>
      <c r="L2676" s="15"/>
    </row>
    <row r="2677" spans="1:12" customFormat="1" ht="15" thickBot="1" x14ac:dyDescent="0.35">
      <c r="A2677" s="73"/>
      <c r="B2677" s="73"/>
      <c r="C2677" s="73"/>
      <c r="D2677" s="73"/>
      <c r="E2677" s="73"/>
      <c r="F2677" s="73"/>
      <c r="G2677" s="73"/>
      <c r="H2677" s="220"/>
      <c r="I2677" s="77"/>
      <c r="J2677" s="220"/>
      <c r="K2677" s="7"/>
      <c r="L2677" s="19"/>
    </row>
    <row r="2678" spans="1:12" customFormat="1" x14ac:dyDescent="0.3">
      <c r="A2678" s="10" t="s">
        <v>2160</v>
      </c>
      <c r="B2678" s="11" t="s">
        <v>2161</v>
      </c>
      <c r="C2678" s="12"/>
      <c r="D2678" s="12"/>
      <c r="E2678" s="12"/>
      <c r="F2678" s="12"/>
      <c r="G2678" s="12"/>
      <c r="H2678" s="219"/>
      <c r="I2678" s="13"/>
      <c r="J2678" s="219"/>
      <c r="K2678" s="12"/>
      <c r="L2678" s="15"/>
    </row>
    <row r="2679" spans="1:12" customFormat="1" x14ac:dyDescent="0.3">
      <c r="A2679" s="73"/>
      <c r="B2679" s="73"/>
      <c r="C2679" s="73"/>
      <c r="D2679" s="73"/>
      <c r="E2679" s="73"/>
      <c r="F2679" s="73"/>
      <c r="G2679" s="73"/>
      <c r="H2679" s="220"/>
      <c r="I2679" s="77"/>
      <c r="J2679" s="220"/>
      <c r="K2679" s="7"/>
      <c r="L2679" s="19"/>
    </row>
    <row r="2680" spans="1:12" customFormat="1" x14ac:dyDescent="0.3">
      <c r="A2680" s="20" t="s">
        <v>2162</v>
      </c>
      <c r="B2680" s="21" t="s">
        <v>1892</v>
      </c>
      <c r="C2680" s="22"/>
      <c r="D2680" s="22"/>
      <c r="E2680" s="23"/>
      <c r="F2680" s="22"/>
      <c r="G2680" s="22"/>
      <c r="H2680" s="221"/>
      <c r="I2680" s="24"/>
      <c r="J2680" s="221"/>
      <c r="K2680" s="22"/>
      <c r="L2680" s="26"/>
    </row>
    <row r="2681" spans="1:12" customFormat="1" x14ac:dyDescent="0.3">
      <c r="A2681" s="27" t="s">
        <v>4</v>
      </c>
      <c r="B2681" s="28" t="s">
        <v>2163</v>
      </c>
      <c r="C2681" s="29"/>
      <c r="D2681" s="28"/>
      <c r="E2681" s="28"/>
      <c r="F2681" s="28"/>
      <c r="G2681" s="28"/>
      <c r="H2681" s="216" t="s">
        <v>2</v>
      </c>
      <c r="I2681" s="31" t="s">
        <v>1</v>
      </c>
      <c r="J2681" s="216" t="s">
        <v>2</v>
      </c>
      <c r="K2681" s="28"/>
      <c r="L2681" s="33"/>
    </row>
    <row r="2682" spans="1:12" customFormat="1" x14ac:dyDescent="0.3">
      <c r="A2682" s="34"/>
      <c r="B2682" s="34"/>
      <c r="C2682" s="35"/>
      <c r="D2682" s="34"/>
      <c r="E2682" s="34"/>
      <c r="F2682" s="34"/>
      <c r="G2682" s="34"/>
      <c r="H2682" s="217" t="s">
        <v>3</v>
      </c>
      <c r="I2682" s="37"/>
      <c r="J2682" s="217" t="str">
        <f>IF(I2682=0,"","st")</f>
        <v/>
      </c>
      <c r="K2682" s="39"/>
      <c r="L2682" s="40" t="str">
        <f t="shared" ref="L2682:L2690" si="132">IF($K2682="","",$I2682*$K2682)</f>
        <v/>
      </c>
    </row>
    <row r="2683" spans="1:12" customFormat="1" x14ac:dyDescent="0.3">
      <c r="A2683" s="7" t="s">
        <v>2162</v>
      </c>
      <c r="B2683" s="7" t="s">
        <v>2164</v>
      </c>
      <c r="C2683" s="41"/>
      <c r="D2683" s="7"/>
      <c r="E2683" s="7"/>
      <c r="F2683" s="7"/>
      <c r="G2683" s="7"/>
      <c r="H2683" s="218" t="s">
        <v>327</v>
      </c>
      <c r="I2683" s="5">
        <v>4</v>
      </c>
      <c r="J2683" s="218" t="str">
        <f t="shared" ref="J2683:J2690" si="133">IF(I2683=0,"","st")</f>
        <v>st</v>
      </c>
      <c r="K2683" s="51"/>
      <c r="L2683" s="52" t="str">
        <f t="shared" si="132"/>
        <v/>
      </c>
    </row>
    <row r="2684" spans="1:12" customFormat="1" x14ac:dyDescent="0.3">
      <c r="A2684" s="7" t="s">
        <v>2162</v>
      </c>
      <c r="B2684" s="7" t="s">
        <v>2165</v>
      </c>
      <c r="C2684" s="41"/>
      <c r="D2684" s="7"/>
      <c r="E2684" s="7"/>
      <c r="F2684" s="7"/>
      <c r="G2684" s="7"/>
      <c r="H2684" s="218" t="s">
        <v>327</v>
      </c>
      <c r="I2684" s="5">
        <v>3</v>
      </c>
      <c r="J2684" s="218" t="str">
        <f t="shared" si="133"/>
        <v>st</v>
      </c>
      <c r="K2684" s="51"/>
      <c r="L2684" s="52" t="str">
        <f t="shared" si="132"/>
        <v/>
      </c>
    </row>
    <row r="2685" spans="1:12" customFormat="1" x14ac:dyDescent="0.3">
      <c r="A2685" s="7" t="s">
        <v>2162</v>
      </c>
      <c r="B2685" s="7" t="s">
        <v>2166</v>
      </c>
      <c r="C2685" s="41"/>
      <c r="D2685" s="7"/>
      <c r="E2685" s="7"/>
      <c r="F2685" s="7"/>
      <c r="G2685" s="7"/>
      <c r="H2685" s="218" t="s">
        <v>327</v>
      </c>
      <c r="I2685" s="5">
        <v>1</v>
      </c>
      <c r="J2685" s="218" t="str">
        <f t="shared" si="133"/>
        <v>st</v>
      </c>
      <c r="K2685" s="51"/>
      <c r="L2685" s="52" t="str">
        <f t="shared" si="132"/>
        <v/>
      </c>
    </row>
    <row r="2686" spans="1:12" customFormat="1" x14ac:dyDescent="0.3">
      <c r="A2686" s="7" t="s">
        <v>2162</v>
      </c>
      <c r="B2686" s="7" t="s">
        <v>2167</v>
      </c>
      <c r="C2686" s="41"/>
      <c r="D2686" s="7"/>
      <c r="E2686" s="7"/>
      <c r="F2686" s="7"/>
      <c r="G2686" s="7"/>
      <c r="H2686" s="218" t="s">
        <v>327</v>
      </c>
      <c r="I2686" s="5">
        <v>1</v>
      </c>
      <c r="J2686" s="218" t="str">
        <f t="shared" si="133"/>
        <v>st</v>
      </c>
      <c r="K2686" s="51"/>
      <c r="L2686" s="52" t="str">
        <f t="shared" si="132"/>
        <v/>
      </c>
    </row>
    <row r="2687" spans="1:12" customFormat="1" x14ac:dyDescent="0.3">
      <c r="A2687" s="7" t="s">
        <v>2162</v>
      </c>
      <c r="B2687" s="7" t="s">
        <v>2168</v>
      </c>
      <c r="C2687" s="41"/>
      <c r="D2687" s="7"/>
      <c r="E2687" s="7"/>
      <c r="F2687" s="7"/>
      <c r="G2687" s="7"/>
      <c r="H2687" s="218" t="s">
        <v>327</v>
      </c>
      <c r="I2687" s="5">
        <v>2</v>
      </c>
      <c r="J2687" s="218" t="str">
        <f t="shared" si="133"/>
        <v>st</v>
      </c>
      <c r="K2687" s="51"/>
      <c r="L2687" s="52" t="str">
        <f t="shared" si="132"/>
        <v/>
      </c>
    </row>
    <row r="2688" spans="1:12" customFormat="1" x14ac:dyDescent="0.3">
      <c r="A2688" s="7" t="s">
        <v>2162</v>
      </c>
      <c r="B2688" s="7" t="s">
        <v>2169</v>
      </c>
      <c r="C2688" s="41"/>
      <c r="D2688" s="7"/>
      <c r="E2688" s="7"/>
      <c r="F2688" s="7"/>
      <c r="G2688" s="7"/>
      <c r="H2688" s="218" t="s">
        <v>327</v>
      </c>
      <c r="I2688" s="5">
        <v>1</v>
      </c>
      <c r="J2688" s="218" t="str">
        <f t="shared" si="133"/>
        <v>st</v>
      </c>
      <c r="K2688" s="51"/>
      <c r="L2688" s="52" t="str">
        <f t="shared" si="132"/>
        <v/>
      </c>
    </row>
    <row r="2689" spans="1:12" customFormat="1" x14ac:dyDescent="0.3">
      <c r="A2689" s="7" t="s">
        <v>2162</v>
      </c>
      <c r="B2689" s="7" t="s">
        <v>2170</v>
      </c>
      <c r="C2689" s="41"/>
      <c r="D2689" s="7"/>
      <c r="E2689" s="7"/>
      <c r="F2689" s="7"/>
      <c r="G2689" s="7"/>
      <c r="H2689" s="218" t="s">
        <v>327</v>
      </c>
      <c r="I2689" s="5">
        <v>1</v>
      </c>
      <c r="J2689" s="218" t="str">
        <f t="shared" si="133"/>
        <v>st</v>
      </c>
      <c r="K2689" s="51"/>
      <c r="L2689" s="52" t="str">
        <f t="shared" si="132"/>
        <v/>
      </c>
    </row>
    <row r="2690" spans="1:12" customFormat="1" x14ac:dyDescent="0.3">
      <c r="A2690" s="7" t="s">
        <v>2162</v>
      </c>
      <c r="B2690" s="7" t="s">
        <v>2171</v>
      </c>
      <c r="C2690" s="41"/>
      <c r="D2690" s="7"/>
      <c r="E2690" s="7"/>
      <c r="F2690" s="7"/>
      <c r="G2690" s="7"/>
      <c r="H2690" s="218" t="s">
        <v>327</v>
      </c>
      <c r="I2690" s="5">
        <v>2</v>
      </c>
      <c r="J2690" s="218" t="str">
        <f t="shared" si="133"/>
        <v>st</v>
      </c>
      <c r="K2690" s="51"/>
      <c r="L2690" s="52" t="str">
        <f t="shared" si="132"/>
        <v/>
      </c>
    </row>
    <row r="2691" spans="1:12" customFormat="1" x14ac:dyDescent="0.3">
      <c r="A2691" s="7"/>
      <c r="B2691" s="7"/>
      <c r="C2691" s="41"/>
      <c r="D2691" s="7"/>
      <c r="E2691" s="7"/>
      <c r="F2691" s="7"/>
      <c r="G2691" s="7"/>
      <c r="H2691" s="218" t="s">
        <v>3</v>
      </c>
      <c r="I2691" s="5"/>
      <c r="J2691" s="218" t="s">
        <v>3</v>
      </c>
      <c r="K2691" s="42"/>
      <c r="L2691" s="19"/>
    </row>
    <row r="2692" spans="1:12" customFormat="1" x14ac:dyDescent="0.3">
      <c r="A2692" s="73"/>
      <c r="B2692" s="73"/>
      <c r="C2692" s="73"/>
      <c r="D2692" s="73"/>
      <c r="E2692" s="73"/>
      <c r="F2692" s="73"/>
      <c r="G2692" s="73"/>
      <c r="H2692" s="220"/>
      <c r="I2692" s="77"/>
      <c r="J2692" s="220"/>
      <c r="K2692" s="7"/>
      <c r="L2692" s="19"/>
    </row>
    <row r="2693" spans="1:12" customFormat="1" x14ac:dyDescent="0.3">
      <c r="A2693" s="20" t="s">
        <v>2172</v>
      </c>
      <c r="B2693" s="21" t="s">
        <v>1902</v>
      </c>
      <c r="C2693" s="22"/>
      <c r="D2693" s="22"/>
      <c r="E2693" s="23"/>
      <c r="F2693" s="22"/>
      <c r="G2693" s="22"/>
      <c r="H2693" s="221"/>
      <c r="I2693" s="24"/>
      <c r="J2693" s="221"/>
      <c r="K2693" s="22"/>
      <c r="L2693" s="26"/>
    </row>
    <row r="2694" spans="1:12" customFormat="1" x14ac:dyDescent="0.3">
      <c r="A2694" s="27" t="s">
        <v>4</v>
      </c>
      <c r="B2694" s="28" t="s">
        <v>2163</v>
      </c>
      <c r="C2694" s="29"/>
      <c r="D2694" s="28"/>
      <c r="E2694" s="28"/>
      <c r="F2694" s="28"/>
      <c r="G2694" s="28"/>
      <c r="H2694" s="216" t="s">
        <v>2</v>
      </c>
      <c r="I2694" s="31" t="s">
        <v>1</v>
      </c>
      <c r="J2694" s="216" t="s">
        <v>2</v>
      </c>
      <c r="K2694" s="28"/>
      <c r="L2694" s="33"/>
    </row>
    <row r="2695" spans="1:12" customFormat="1" x14ac:dyDescent="0.3">
      <c r="A2695" s="34"/>
      <c r="B2695" s="34"/>
      <c r="C2695" s="35"/>
      <c r="D2695" s="34"/>
      <c r="E2695" s="34"/>
      <c r="F2695" s="34"/>
      <c r="G2695" s="34"/>
      <c r="H2695" s="217" t="s">
        <v>3</v>
      </c>
      <c r="I2695" s="37"/>
      <c r="J2695" s="217" t="str">
        <f>IF(I2695=0,"","st")</f>
        <v/>
      </c>
      <c r="K2695" s="39"/>
      <c r="L2695" s="40" t="str">
        <f t="shared" ref="L2695:L2701" si="134">IF($K2695="","",$I2695*$K2695)</f>
        <v/>
      </c>
    </row>
    <row r="2696" spans="1:12" customFormat="1" x14ac:dyDescent="0.3">
      <c r="A2696" s="7" t="s">
        <v>2172</v>
      </c>
      <c r="B2696" s="7" t="s">
        <v>1905</v>
      </c>
      <c r="C2696" s="41"/>
      <c r="D2696" s="7"/>
      <c r="E2696" s="7"/>
      <c r="F2696" s="7"/>
      <c r="G2696" s="7"/>
      <c r="H2696" s="218" t="s">
        <v>327</v>
      </c>
      <c r="I2696" s="5">
        <v>414</v>
      </c>
      <c r="J2696" s="218" t="str">
        <f t="shared" ref="J2696:J2701" si="135">IF(I2696=0,"","st")</f>
        <v>st</v>
      </c>
      <c r="K2696" s="51"/>
      <c r="L2696" s="52" t="str">
        <f t="shared" si="134"/>
        <v/>
      </c>
    </row>
    <row r="2697" spans="1:12" customFormat="1" x14ac:dyDescent="0.3">
      <c r="A2697" s="7" t="s">
        <v>2172</v>
      </c>
      <c r="B2697" s="7" t="s">
        <v>1907</v>
      </c>
      <c r="C2697" s="41"/>
      <c r="D2697" s="7"/>
      <c r="E2697" s="7"/>
      <c r="F2697" s="7"/>
      <c r="G2697" s="7"/>
      <c r="H2697" s="218" t="s">
        <v>327</v>
      </c>
      <c r="I2697" s="5">
        <v>17</v>
      </c>
      <c r="J2697" s="218" t="str">
        <f t="shared" si="135"/>
        <v>st</v>
      </c>
      <c r="K2697" s="51"/>
      <c r="L2697" s="52" t="str">
        <f t="shared" si="134"/>
        <v/>
      </c>
    </row>
    <row r="2698" spans="1:12" customFormat="1" x14ac:dyDescent="0.3">
      <c r="A2698" s="7" t="s">
        <v>2172</v>
      </c>
      <c r="B2698" s="7" t="s">
        <v>1908</v>
      </c>
      <c r="C2698" s="41"/>
      <c r="D2698" s="7"/>
      <c r="E2698" s="7"/>
      <c r="F2698" s="7"/>
      <c r="G2698" s="7"/>
      <c r="H2698" s="218" t="s">
        <v>327</v>
      </c>
      <c r="I2698" s="5">
        <v>11</v>
      </c>
      <c r="J2698" s="218" t="str">
        <f t="shared" si="135"/>
        <v>st</v>
      </c>
      <c r="K2698" s="51"/>
      <c r="L2698" s="52" t="str">
        <f t="shared" si="134"/>
        <v/>
      </c>
    </row>
    <row r="2699" spans="1:12" customFormat="1" x14ac:dyDescent="0.3">
      <c r="A2699" s="7" t="s">
        <v>2172</v>
      </c>
      <c r="B2699" s="7" t="s">
        <v>1909</v>
      </c>
      <c r="C2699" s="41"/>
      <c r="D2699" s="7"/>
      <c r="E2699" s="7"/>
      <c r="F2699" s="7"/>
      <c r="G2699" s="7"/>
      <c r="H2699" s="218" t="s">
        <v>327</v>
      </c>
      <c r="I2699" s="5">
        <v>39</v>
      </c>
      <c r="J2699" s="218" t="str">
        <f t="shared" si="135"/>
        <v>st</v>
      </c>
      <c r="K2699" s="51"/>
      <c r="L2699" s="52" t="str">
        <f t="shared" si="134"/>
        <v/>
      </c>
    </row>
    <row r="2700" spans="1:12" customFormat="1" x14ac:dyDescent="0.3">
      <c r="A2700" s="7" t="s">
        <v>2172</v>
      </c>
      <c r="B2700" s="7" t="s">
        <v>1910</v>
      </c>
      <c r="C2700" s="41"/>
      <c r="D2700" s="7"/>
      <c r="E2700" s="7"/>
      <c r="F2700" s="7"/>
      <c r="G2700" s="7"/>
      <c r="H2700" s="218" t="s">
        <v>327</v>
      </c>
      <c r="I2700" s="5">
        <v>25</v>
      </c>
      <c r="J2700" s="218" t="str">
        <f t="shared" si="135"/>
        <v>st</v>
      </c>
      <c r="K2700" s="51"/>
      <c r="L2700" s="52" t="str">
        <f t="shared" si="134"/>
        <v/>
      </c>
    </row>
    <row r="2701" spans="1:12" customFormat="1" x14ac:dyDescent="0.3">
      <c r="A2701" s="7" t="s">
        <v>2172</v>
      </c>
      <c r="B2701" s="7" t="s">
        <v>1911</v>
      </c>
      <c r="C2701" s="41"/>
      <c r="D2701" s="7"/>
      <c r="E2701" s="7"/>
      <c r="F2701" s="7"/>
      <c r="G2701" s="7"/>
      <c r="H2701" s="218" t="s">
        <v>327</v>
      </c>
      <c r="I2701" s="5">
        <v>17</v>
      </c>
      <c r="J2701" s="218" t="str">
        <f t="shared" si="135"/>
        <v>st</v>
      </c>
      <c r="K2701" s="51"/>
      <c r="L2701" s="52" t="str">
        <f t="shared" si="134"/>
        <v/>
      </c>
    </row>
    <row r="2702" spans="1:12" customFormat="1" x14ac:dyDescent="0.3">
      <c r="A2702" s="7"/>
      <c r="B2702" s="7"/>
      <c r="C2702" s="41"/>
      <c r="D2702" s="7"/>
      <c r="E2702" s="7"/>
      <c r="F2702" s="7"/>
      <c r="G2702" s="7"/>
      <c r="H2702" s="218" t="s">
        <v>3</v>
      </c>
      <c r="I2702" s="5"/>
      <c r="J2702" s="218" t="s">
        <v>3</v>
      </c>
      <c r="K2702" s="42"/>
      <c r="L2702" s="19"/>
    </row>
    <row r="2703" spans="1:12" customFormat="1" ht="15" thickBot="1" x14ac:dyDescent="0.35">
      <c r="A2703" s="7"/>
      <c r="B2703" s="7"/>
      <c r="C2703" s="7"/>
      <c r="D2703" s="7"/>
      <c r="E2703" s="7"/>
      <c r="F2703" s="7"/>
      <c r="G2703" s="7"/>
      <c r="H2703" s="218"/>
      <c r="I2703" s="5"/>
      <c r="J2703" s="218"/>
      <c r="K2703" s="7"/>
      <c r="L2703" s="8"/>
    </row>
    <row r="2704" spans="1:12" customFormat="1" x14ac:dyDescent="0.3">
      <c r="A2704" s="20" t="s">
        <v>2173</v>
      </c>
      <c r="B2704" s="21" t="s">
        <v>2174</v>
      </c>
      <c r="C2704" s="22"/>
      <c r="D2704" s="22"/>
      <c r="E2704" s="23"/>
      <c r="F2704" s="22"/>
      <c r="G2704" s="22"/>
      <c r="H2704" s="221"/>
      <c r="I2704" s="24"/>
      <c r="J2704" s="221"/>
      <c r="K2704" s="22"/>
      <c r="L2704" s="26"/>
    </row>
    <row r="2705" spans="1:12" customFormat="1" x14ac:dyDescent="0.3">
      <c r="A2705" s="27" t="s">
        <v>4</v>
      </c>
      <c r="B2705" s="28" t="s">
        <v>2163</v>
      </c>
      <c r="C2705" s="29"/>
      <c r="D2705" s="28"/>
      <c r="E2705" s="28"/>
      <c r="F2705" s="28"/>
      <c r="G2705" s="28"/>
      <c r="H2705" s="216" t="s">
        <v>2</v>
      </c>
      <c r="I2705" s="31" t="s">
        <v>1</v>
      </c>
      <c r="J2705" s="216" t="s">
        <v>2</v>
      </c>
      <c r="K2705" s="28"/>
      <c r="L2705" s="33"/>
    </row>
    <row r="2706" spans="1:12" customFormat="1" x14ac:dyDescent="0.3">
      <c r="A2706" s="34"/>
      <c r="B2706" s="34"/>
      <c r="C2706" s="35"/>
      <c r="D2706" s="34"/>
      <c r="E2706" s="34"/>
      <c r="F2706" s="34"/>
      <c r="G2706" s="34"/>
      <c r="H2706" s="217" t="s">
        <v>3</v>
      </c>
      <c r="I2706" s="37"/>
      <c r="J2706" s="217" t="str">
        <f>IF(I2706=0,"","st")</f>
        <v/>
      </c>
      <c r="K2706" s="39"/>
      <c r="L2706" s="40" t="str">
        <f t="shared" ref="L2706:L2707" si="136">IF($K2706="","",$I2706*$K2706)</f>
        <v/>
      </c>
    </row>
    <row r="2707" spans="1:12" customFormat="1" x14ac:dyDescent="0.3">
      <c r="A2707" s="7" t="s">
        <v>2173</v>
      </c>
      <c r="B2707" s="7" t="s">
        <v>2175</v>
      </c>
      <c r="C2707" s="41"/>
      <c r="D2707" s="7"/>
      <c r="E2707" s="7"/>
      <c r="F2707" s="7"/>
      <c r="G2707" s="7"/>
      <c r="H2707" s="218" t="s">
        <v>327</v>
      </c>
      <c r="I2707" s="5">
        <v>2</v>
      </c>
      <c r="J2707" s="218" t="str">
        <f t="shared" ref="J2707" si="137">IF(I2707=0,"","st")</f>
        <v>st</v>
      </c>
      <c r="K2707" s="51"/>
      <c r="L2707" s="52" t="str">
        <f t="shared" si="136"/>
        <v/>
      </c>
    </row>
    <row r="2708" spans="1:12" customFormat="1" x14ac:dyDescent="0.3">
      <c r="A2708" s="7"/>
      <c r="B2708" s="7"/>
      <c r="C2708" s="41"/>
      <c r="D2708" s="7"/>
      <c r="E2708" s="7"/>
      <c r="F2708" s="7"/>
      <c r="G2708" s="7"/>
      <c r="H2708" s="218" t="s">
        <v>3</v>
      </c>
      <c r="I2708" s="5"/>
      <c r="J2708" s="218" t="s">
        <v>3</v>
      </c>
      <c r="K2708" s="42"/>
      <c r="L2708" s="19"/>
    </row>
    <row r="2709" spans="1:12" customFormat="1" ht="15" thickBot="1" x14ac:dyDescent="0.35">
      <c r="A2709" s="7"/>
      <c r="B2709" s="7"/>
      <c r="C2709" s="7"/>
      <c r="D2709" s="7"/>
      <c r="E2709" s="7"/>
      <c r="F2709" s="7"/>
      <c r="G2709" s="7"/>
      <c r="H2709" s="218"/>
      <c r="I2709" s="5"/>
      <c r="J2709" s="218"/>
      <c r="K2709" s="7"/>
      <c r="L2709" s="8"/>
    </row>
    <row r="2710" spans="1:12" customFormat="1" x14ac:dyDescent="0.3">
      <c r="A2710" s="10" t="s">
        <v>2176</v>
      </c>
      <c r="B2710" s="11" t="s">
        <v>2177</v>
      </c>
      <c r="C2710" s="12"/>
      <c r="D2710" s="12"/>
      <c r="E2710" s="12"/>
      <c r="F2710" s="12"/>
      <c r="G2710" s="12"/>
      <c r="H2710" s="219"/>
      <c r="I2710" s="13"/>
      <c r="J2710" s="219"/>
      <c r="K2710" s="12"/>
      <c r="L2710" s="15"/>
    </row>
    <row r="2711" spans="1:12" customFormat="1" x14ac:dyDescent="0.3">
      <c r="A2711" s="73"/>
      <c r="B2711" s="73"/>
      <c r="C2711" s="73"/>
      <c r="D2711" s="73"/>
      <c r="E2711" s="73"/>
      <c r="F2711" s="73"/>
      <c r="G2711" s="73"/>
      <c r="H2711" s="222"/>
      <c r="I2711" s="75"/>
      <c r="J2711" s="222"/>
      <c r="K2711" s="7"/>
      <c r="L2711" s="19"/>
    </row>
    <row r="2712" spans="1:12" customFormat="1" x14ac:dyDescent="0.3">
      <c r="A2712" s="20" t="s">
        <v>2178</v>
      </c>
      <c r="B2712" s="21" t="s">
        <v>2179</v>
      </c>
      <c r="C2712" s="22"/>
      <c r="D2712" s="22"/>
      <c r="E2712" s="23"/>
      <c r="F2712" s="22"/>
      <c r="G2712" s="22"/>
      <c r="H2712" s="221"/>
      <c r="I2712" s="24"/>
      <c r="J2712" s="221"/>
      <c r="K2712" s="22"/>
      <c r="L2712" s="26" t="str">
        <f>IF($K2712="","",$I2712*$K2712)</f>
        <v/>
      </c>
    </row>
    <row r="2713" spans="1:12" customFormat="1" x14ac:dyDescent="0.3">
      <c r="A2713" s="27" t="s">
        <v>4</v>
      </c>
      <c r="B2713" s="28" t="s">
        <v>8</v>
      </c>
      <c r="C2713" s="29"/>
      <c r="D2713" s="28"/>
      <c r="E2713" s="28"/>
      <c r="F2713" s="28"/>
      <c r="G2713" s="28"/>
      <c r="H2713" s="223" t="s">
        <v>2</v>
      </c>
      <c r="I2713" s="57" t="s">
        <v>1</v>
      </c>
      <c r="J2713" s="223" t="s">
        <v>2</v>
      </c>
      <c r="K2713" s="59"/>
      <c r="L2713" s="60"/>
    </row>
    <row r="2714" spans="1:12" customFormat="1" x14ac:dyDescent="0.3">
      <c r="A2714" s="61" t="str">
        <f>A2712</f>
        <v>124.05.01.</v>
      </c>
      <c r="B2714" s="7" t="str">
        <f>B2712</f>
        <v xml:space="preserve"> Algemene brandweerbedieningsdrukknop</v>
      </c>
      <c r="C2714" s="41"/>
      <c r="D2714" s="7"/>
      <c r="E2714" s="7"/>
      <c r="F2714" s="7"/>
      <c r="G2714" s="7"/>
      <c r="H2714" s="217" t="s">
        <v>10</v>
      </c>
      <c r="I2714" s="62">
        <v>1</v>
      </c>
      <c r="J2714" s="217" t="s">
        <v>10</v>
      </c>
      <c r="K2714" s="63"/>
      <c r="L2714" s="40"/>
    </row>
    <row r="2715" spans="1:12" customFormat="1" x14ac:dyDescent="0.3">
      <c r="A2715" s="7"/>
      <c r="B2715" s="7"/>
      <c r="C2715" s="41"/>
      <c r="D2715" s="64"/>
      <c r="E2715" s="7"/>
      <c r="F2715" s="64"/>
      <c r="G2715" s="7"/>
      <c r="H2715" s="218"/>
      <c r="I2715" s="5"/>
      <c r="J2715" s="218"/>
      <c r="K2715" s="65"/>
      <c r="L2715" s="19"/>
    </row>
    <row r="2716" spans="1:12" customFormat="1" ht="15" thickBot="1" x14ac:dyDescent="0.35">
      <c r="A2716" s="73"/>
      <c r="B2716" s="73"/>
      <c r="C2716" s="73"/>
      <c r="D2716" s="73"/>
      <c r="E2716" s="73"/>
      <c r="F2716" s="73"/>
      <c r="G2716" s="73"/>
      <c r="H2716" s="218"/>
      <c r="I2716" s="5"/>
      <c r="J2716" s="218"/>
      <c r="K2716" s="7"/>
      <c r="L2716" s="8"/>
    </row>
    <row r="2717" spans="1:12" customFormat="1" x14ac:dyDescent="0.3">
      <c r="A2717" s="10">
        <v>139</v>
      </c>
      <c r="B2717" s="11" t="s">
        <v>2180</v>
      </c>
      <c r="C2717" s="12"/>
      <c r="D2717" s="12"/>
      <c r="E2717" s="12"/>
      <c r="F2717" s="12"/>
      <c r="G2717" s="12"/>
      <c r="H2717" s="219"/>
      <c r="I2717" s="13"/>
      <c r="J2717" s="219"/>
      <c r="K2717" s="12"/>
      <c r="L2717" s="15"/>
    </row>
    <row r="2718" spans="1:12" customFormat="1" ht="15" thickBot="1" x14ac:dyDescent="0.35">
      <c r="A2718" s="7"/>
      <c r="B2718" s="7"/>
      <c r="C2718" s="7"/>
      <c r="D2718" s="7"/>
      <c r="E2718" s="7"/>
      <c r="F2718" s="7"/>
      <c r="G2718" s="7"/>
      <c r="H2718" s="218"/>
      <c r="I2718" s="5"/>
      <c r="J2718" s="218"/>
      <c r="K2718" s="7"/>
      <c r="L2718" s="8"/>
    </row>
    <row r="2719" spans="1:12" customFormat="1" x14ac:dyDescent="0.3">
      <c r="A2719" s="10" t="s">
        <v>2181</v>
      </c>
      <c r="B2719" s="11" t="s">
        <v>2182</v>
      </c>
      <c r="C2719" s="12"/>
      <c r="D2719" s="12"/>
      <c r="E2719" s="12"/>
      <c r="F2719" s="12"/>
      <c r="G2719" s="12"/>
      <c r="H2719" s="219"/>
      <c r="I2719" s="13"/>
      <c r="J2719" s="219"/>
      <c r="K2719" s="12"/>
      <c r="L2719" s="15"/>
    </row>
    <row r="2720" spans="1:12" customFormat="1" x14ac:dyDescent="0.3">
      <c r="A2720" s="73"/>
      <c r="B2720" s="73"/>
      <c r="C2720" s="73"/>
      <c r="D2720" s="73"/>
      <c r="E2720" s="73"/>
      <c r="F2720" s="73"/>
      <c r="G2720" s="73"/>
      <c r="H2720" s="222"/>
      <c r="I2720" s="75"/>
      <c r="J2720" s="222"/>
      <c r="K2720" s="7"/>
      <c r="L2720" s="19"/>
    </row>
    <row r="2721" spans="1:12" customFormat="1" x14ac:dyDescent="0.3">
      <c r="A2721" s="20" t="s">
        <v>2183</v>
      </c>
      <c r="B2721" s="21" t="s">
        <v>2184</v>
      </c>
      <c r="C2721" s="22"/>
      <c r="D2721" s="22"/>
      <c r="E2721" s="23"/>
      <c r="F2721" s="22"/>
      <c r="G2721" s="22"/>
      <c r="H2721" s="221"/>
      <c r="I2721" s="24"/>
      <c r="J2721" s="221"/>
      <c r="K2721" s="22"/>
      <c r="L2721" s="26" t="str">
        <f>IF($K2721="","",$I2721*$K2721)</f>
        <v/>
      </c>
    </row>
    <row r="2722" spans="1:12" customFormat="1" x14ac:dyDescent="0.3">
      <c r="A2722" s="27" t="s">
        <v>4</v>
      </c>
      <c r="B2722" s="28" t="s">
        <v>8</v>
      </c>
      <c r="C2722" s="29"/>
      <c r="D2722" s="28"/>
      <c r="E2722" s="28"/>
      <c r="F2722" s="28"/>
      <c r="G2722" s="28"/>
      <c r="H2722" s="223" t="s">
        <v>2</v>
      </c>
      <c r="I2722" s="57" t="s">
        <v>1</v>
      </c>
      <c r="J2722" s="223" t="s">
        <v>2</v>
      </c>
      <c r="K2722" s="59"/>
      <c r="L2722" s="60"/>
    </row>
    <row r="2723" spans="1:12" customFormat="1" x14ac:dyDescent="0.3">
      <c r="A2723" s="61" t="str">
        <f>A2721</f>
        <v>139.01.01.</v>
      </c>
      <c r="B2723" s="7" t="str">
        <f>B2721</f>
        <v xml:space="preserve"> Doorboringen – Kapwerken</v>
      </c>
      <c r="C2723" s="41"/>
      <c r="D2723" s="7"/>
      <c r="E2723" s="7"/>
      <c r="F2723" s="7"/>
      <c r="G2723" s="7"/>
      <c r="H2723" s="217" t="s">
        <v>10</v>
      </c>
      <c r="I2723" s="62">
        <v>1</v>
      </c>
      <c r="J2723" s="217" t="s">
        <v>10</v>
      </c>
      <c r="K2723" s="63"/>
      <c r="L2723" s="40"/>
    </row>
    <row r="2724" spans="1:12" customFormat="1" x14ac:dyDescent="0.3">
      <c r="A2724" s="7"/>
      <c r="B2724" s="7"/>
      <c r="C2724" s="41"/>
      <c r="D2724" s="64"/>
      <c r="E2724" s="7"/>
      <c r="F2724" s="64"/>
      <c r="G2724" s="7"/>
      <c r="H2724" s="218"/>
      <c r="I2724" s="5"/>
      <c r="J2724" s="218"/>
      <c r="K2724" s="65"/>
      <c r="L2724" s="19"/>
    </row>
    <row r="2725" spans="1:12" customFormat="1" x14ac:dyDescent="0.3">
      <c r="A2725" s="73"/>
      <c r="B2725" s="73"/>
      <c r="C2725" s="73"/>
      <c r="D2725" s="73"/>
      <c r="E2725" s="73"/>
      <c r="F2725" s="73"/>
      <c r="G2725" s="73"/>
      <c r="H2725" s="222"/>
      <c r="I2725" s="75"/>
      <c r="J2725" s="222"/>
      <c r="K2725" s="7"/>
      <c r="L2725" s="19"/>
    </row>
    <row r="2726" spans="1:12" customFormat="1" x14ac:dyDescent="0.3">
      <c r="A2726" s="20" t="s">
        <v>2185</v>
      </c>
      <c r="B2726" s="21" t="s">
        <v>2186</v>
      </c>
      <c r="C2726" s="22"/>
      <c r="D2726" s="22"/>
      <c r="E2726" s="23"/>
      <c r="F2726" s="22"/>
      <c r="G2726" s="22"/>
      <c r="H2726" s="221"/>
      <c r="I2726" s="24"/>
      <c r="J2726" s="221"/>
      <c r="K2726" s="22"/>
      <c r="L2726" s="26" t="str">
        <f>IF($K2726="","",$I2726*$K2726)</f>
        <v/>
      </c>
    </row>
    <row r="2727" spans="1:12" customFormat="1" x14ac:dyDescent="0.3">
      <c r="A2727" s="27" t="s">
        <v>4</v>
      </c>
      <c r="B2727" s="28" t="s">
        <v>8</v>
      </c>
      <c r="C2727" s="29"/>
      <c r="D2727" s="28"/>
      <c r="E2727" s="28"/>
      <c r="F2727" s="28"/>
      <c r="G2727" s="28"/>
      <c r="H2727" s="223" t="s">
        <v>2</v>
      </c>
      <c r="I2727" s="57" t="s">
        <v>1</v>
      </c>
      <c r="J2727" s="223" t="s">
        <v>2</v>
      </c>
      <c r="K2727" s="59"/>
      <c r="L2727" s="60"/>
    </row>
    <row r="2728" spans="1:12" customFormat="1" x14ac:dyDescent="0.3">
      <c r="A2728" s="61" t="str">
        <f>A2726</f>
        <v>139.01.02.</v>
      </c>
      <c r="B2728" s="7" t="str">
        <f>B2726</f>
        <v xml:space="preserve"> Herstellingen en afdichten openingen</v>
      </c>
      <c r="C2728" s="41"/>
      <c r="D2728" s="7"/>
      <c r="E2728" s="7"/>
      <c r="F2728" s="7"/>
      <c r="G2728" s="7"/>
      <c r="H2728" s="217" t="s">
        <v>10</v>
      </c>
      <c r="I2728" s="62">
        <v>1</v>
      </c>
      <c r="J2728" s="217" t="s">
        <v>10</v>
      </c>
      <c r="K2728" s="63"/>
      <c r="L2728" s="40"/>
    </row>
    <row r="2729" spans="1:12" customFormat="1" x14ac:dyDescent="0.3">
      <c r="A2729" s="7"/>
      <c r="B2729" s="7"/>
      <c r="C2729" s="41"/>
      <c r="D2729" s="64"/>
      <c r="E2729" s="7"/>
      <c r="F2729" s="64"/>
      <c r="G2729" s="7"/>
      <c r="H2729" s="218"/>
      <c r="I2729" s="5"/>
      <c r="J2729" s="218"/>
      <c r="K2729" s="65"/>
      <c r="L2729" s="19"/>
    </row>
    <row r="2730" spans="1:12" customFormat="1" x14ac:dyDescent="0.3">
      <c r="A2730" s="73"/>
      <c r="B2730" s="73"/>
      <c r="C2730" s="73"/>
      <c r="D2730" s="73"/>
      <c r="E2730" s="73"/>
      <c r="F2730" s="73"/>
      <c r="G2730" s="73"/>
      <c r="H2730" s="222"/>
      <c r="I2730" s="75"/>
      <c r="J2730" s="222"/>
      <c r="K2730" s="7"/>
      <c r="L2730" s="19"/>
    </row>
    <row r="2731" spans="1:12" customFormat="1" x14ac:dyDescent="0.3">
      <c r="A2731" s="20" t="s">
        <v>2187</v>
      </c>
      <c r="B2731" s="21" t="s">
        <v>2188</v>
      </c>
      <c r="C2731" s="22"/>
      <c r="D2731" s="22"/>
      <c r="E2731" s="23"/>
      <c r="F2731" s="22"/>
      <c r="G2731" s="22"/>
      <c r="H2731" s="221"/>
      <c r="I2731" s="24"/>
      <c r="J2731" s="221"/>
      <c r="K2731" s="22"/>
      <c r="L2731" s="26" t="str">
        <f>IF($K2731="","",$I2731*$K2731)</f>
        <v/>
      </c>
    </row>
    <row r="2732" spans="1:12" customFormat="1" x14ac:dyDescent="0.3">
      <c r="A2732" s="27" t="s">
        <v>4</v>
      </c>
      <c r="B2732" s="28" t="s">
        <v>8</v>
      </c>
      <c r="C2732" s="29"/>
      <c r="D2732" s="28"/>
      <c r="E2732" s="28"/>
      <c r="F2732" s="28"/>
      <c r="G2732" s="28"/>
      <c r="H2732" s="223" t="s">
        <v>2</v>
      </c>
      <c r="I2732" s="57" t="s">
        <v>1</v>
      </c>
      <c r="J2732" s="223" t="s">
        <v>2</v>
      </c>
      <c r="K2732" s="59"/>
      <c r="L2732" s="60"/>
    </row>
    <row r="2733" spans="1:12" customFormat="1" x14ac:dyDescent="0.3">
      <c r="A2733" s="61"/>
      <c r="B2733" s="7"/>
      <c r="C2733" s="41"/>
      <c r="D2733" s="7"/>
      <c r="E2733" s="7"/>
      <c r="F2733" s="7"/>
      <c r="G2733" s="7"/>
      <c r="H2733" s="217"/>
      <c r="I2733" s="62"/>
      <c r="J2733" s="217"/>
      <c r="K2733" s="63"/>
      <c r="L2733" s="40"/>
    </row>
    <row r="2734" spans="1:12" customFormat="1" x14ac:dyDescent="0.3">
      <c r="A2734" s="215" t="s">
        <v>2189</v>
      </c>
      <c r="B2734" s="7" t="s">
        <v>2190</v>
      </c>
      <c r="C2734" s="41"/>
      <c r="D2734" s="7"/>
      <c r="E2734" s="7"/>
      <c r="F2734" s="7"/>
      <c r="G2734" s="7"/>
      <c r="H2734" s="218" t="s">
        <v>10</v>
      </c>
      <c r="I2734" s="79">
        <v>1</v>
      </c>
      <c r="J2734" s="218" t="s">
        <v>10</v>
      </c>
      <c r="K2734" s="63"/>
      <c r="L2734" s="52"/>
    </row>
    <row r="2735" spans="1:12" customFormat="1" x14ac:dyDescent="0.3">
      <c r="A2735" s="215" t="s">
        <v>2189</v>
      </c>
      <c r="B2735" s="7" t="s">
        <v>2191</v>
      </c>
      <c r="C2735" s="41"/>
      <c r="D2735" s="64"/>
      <c r="E2735" s="7"/>
      <c r="F2735" s="64"/>
      <c r="G2735" s="7"/>
      <c r="H2735" s="218" t="s">
        <v>10</v>
      </c>
      <c r="I2735" s="79">
        <v>1</v>
      </c>
      <c r="J2735" s="218" t="s">
        <v>10</v>
      </c>
      <c r="K2735" s="65"/>
      <c r="L2735" s="19"/>
    </row>
    <row r="2736" spans="1:12" customFormat="1" x14ac:dyDescent="0.3">
      <c r="A2736" s="215" t="s">
        <v>2189</v>
      </c>
      <c r="B2736" s="7" t="s">
        <v>2192</v>
      </c>
      <c r="C2736" s="41"/>
      <c r="D2736" s="64"/>
      <c r="E2736" s="7"/>
      <c r="F2736" s="64"/>
      <c r="G2736" s="7"/>
      <c r="H2736" s="218" t="s">
        <v>10</v>
      </c>
      <c r="I2736" s="79">
        <v>1</v>
      </c>
      <c r="J2736" s="218" t="s">
        <v>10</v>
      </c>
      <c r="K2736" s="64"/>
      <c r="L2736" s="19"/>
    </row>
    <row r="2737" spans="1:12" customFormat="1" x14ac:dyDescent="0.3">
      <c r="A2737" s="61" t="s">
        <v>2193</v>
      </c>
      <c r="B2737" s="7" t="s">
        <v>2194</v>
      </c>
      <c r="C2737" s="41"/>
      <c r="D2737" s="7"/>
      <c r="E2737" s="7"/>
      <c r="F2737" s="7"/>
      <c r="G2737" s="7"/>
      <c r="H2737" s="218" t="s">
        <v>10</v>
      </c>
      <c r="I2737" s="79">
        <v>1</v>
      </c>
      <c r="J2737" s="218" t="s">
        <v>10</v>
      </c>
      <c r="K2737" s="63"/>
      <c r="L2737" s="52"/>
    </row>
    <row r="2738" spans="1:12" customFormat="1" x14ac:dyDescent="0.3">
      <c r="A2738" s="61" t="s">
        <v>2193</v>
      </c>
      <c r="B2738" s="7" t="s">
        <v>2195</v>
      </c>
      <c r="C2738" s="41"/>
      <c r="D2738" s="64"/>
      <c r="E2738" s="7"/>
      <c r="F2738" s="64"/>
      <c r="G2738" s="7"/>
      <c r="H2738" s="218" t="s">
        <v>10</v>
      </c>
      <c r="I2738" s="79">
        <v>1</v>
      </c>
      <c r="J2738" s="218" t="s">
        <v>10</v>
      </c>
      <c r="K2738" s="65"/>
      <c r="L2738" s="19"/>
    </row>
    <row r="2739" spans="1:12" customFormat="1" x14ac:dyDescent="0.3">
      <c r="A2739" s="61" t="s">
        <v>2193</v>
      </c>
      <c r="B2739" s="7" t="s">
        <v>2196</v>
      </c>
      <c r="C2739" s="41"/>
      <c r="D2739" s="64"/>
      <c r="E2739" s="7"/>
      <c r="F2739" s="64"/>
      <c r="G2739" s="7"/>
      <c r="H2739" s="218" t="s">
        <v>10</v>
      </c>
      <c r="I2739" s="79">
        <v>1</v>
      </c>
      <c r="J2739" s="218" t="s">
        <v>10</v>
      </c>
      <c r="K2739" s="64"/>
      <c r="L2739" s="19"/>
    </row>
    <row r="2740" spans="1:12" customFormat="1" ht="15" thickBot="1" x14ac:dyDescent="0.35">
      <c r="A2740" s="73"/>
      <c r="B2740" s="73"/>
      <c r="C2740" s="73"/>
      <c r="D2740" s="73"/>
      <c r="E2740" s="73"/>
      <c r="F2740" s="73"/>
      <c r="G2740" s="73"/>
      <c r="H2740" s="218"/>
      <c r="I2740" s="5"/>
      <c r="J2740" s="218"/>
      <c r="K2740" s="7"/>
      <c r="L2740" s="8"/>
    </row>
    <row r="2741" spans="1:12" customFormat="1" x14ac:dyDescent="0.3">
      <c r="A2741" s="10" t="s">
        <v>2197</v>
      </c>
      <c r="B2741" s="11" t="s">
        <v>2198</v>
      </c>
      <c r="C2741" s="12"/>
      <c r="D2741" s="12"/>
      <c r="E2741" s="12"/>
      <c r="F2741" s="12"/>
      <c r="G2741" s="12"/>
      <c r="H2741" s="219"/>
      <c r="I2741" s="13"/>
      <c r="J2741" s="219"/>
      <c r="K2741" s="12"/>
      <c r="L2741" s="15"/>
    </row>
    <row r="2742" spans="1:12" customFormat="1" x14ac:dyDescent="0.3">
      <c r="A2742" s="73"/>
      <c r="B2742" s="73"/>
      <c r="C2742" s="73"/>
      <c r="D2742" s="73"/>
      <c r="E2742" s="73"/>
      <c r="F2742" s="73"/>
      <c r="G2742" s="73"/>
      <c r="H2742" s="222"/>
      <c r="I2742" s="75"/>
      <c r="J2742" s="222"/>
      <c r="K2742" s="7"/>
      <c r="L2742" s="19"/>
    </row>
    <row r="2743" spans="1:12" customFormat="1" x14ac:dyDescent="0.3">
      <c r="A2743" s="20" t="s">
        <v>2199</v>
      </c>
      <c r="B2743" s="21" t="s">
        <v>2200</v>
      </c>
      <c r="C2743" s="22"/>
      <c r="D2743" s="22"/>
      <c r="E2743" s="23"/>
      <c r="F2743" s="22"/>
      <c r="G2743" s="22"/>
      <c r="H2743" s="221"/>
      <c r="I2743" s="24"/>
      <c r="J2743" s="221"/>
      <c r="K2743" s="22"/>
      <c r="L2743" s="26" t="str">
        <f>IF($K2743="","",$I2743*$K2743)</f>
        <v/>
      </c>
    </row>
    <row r="2744" spans="1:12" customFormat="1" x14ac:dyDescent="0.3">
      <c r="A2744" s="27" t="s">
        <v>4</v>
      </c>
      <c r="B2744" s="28" t="s">
        <v>8</v>
      </c>
      <c r="C2744" s="29"/>
      <c r="D2744" s="28"/>
      <c r="E2744" s="28"/>
      <c r="F2744" s="28"/>
      <c r="G2744" s="28"/>
      <c r="H2744" s="223" t="s">
        <v>2</v>
      </c>
      <c r="I2744" s="57" t="s">
        <v>1</v>
      </c>
      <c r="J2744" s="223" t="s">
        <v>2</v>
      </c>
      <c r="K2744" s="59"/>
      <c r="L2744" s="60"/>
    </row>
    <row r="2745" spans="1:12" customFormat="1" x14ac:dyDescent="0.3">
      <c r="A2745" s="61" t="s">
        <v>2199</v>
      </c>
      <c r="B2745" s="7" t="s">
        <v>2200</v>
      </c>
      <c r="C2745" s="41"/>
      <c r="D2745" s="7"/>
      <c r="E2745" s="7"/>
      <c r="F2745" s="7"/>
      <c r="G2745" s="7"/>
      <c r="H2745" s="217" t="s">
        <v>10</v>
      </c>
      <c r="I2745" s="62">
        <v>1</v>
      </c>
      <c r="J2745" s="217" t="s">
        <v>10</v>
      </c>
      <c r="K2745" s="63"/>
      <c r="L2745" s="40"/>
    </row>
    <row r="2746" spans="1:12" customFormat="1" x14ac:dyDescent="0.3">
      <c r="A2746" s="61" t="s">
        <v>2199</v>
      </c>
      <c r="B2746" s="7" t="s">
        <v>2201</v>
      </c>
      <c r="C2746" s="41"/>
      <c r="D2746" s="7"/>
      <c r="E2746" s="7"/>
      <c r="F2746" s="7"/>
      <c r="G2746" s="7"/>
      <c r="H2746" s="218" t="s">
        <v>10</v>
      </c>
      <c r="I2746" s="79">
        <v>1</v>
      </c>
      <c r="J2746" s="218" t="s">
        <v>10</v>
      </c>
      <c r="K2746" s="63"/>
      <c r="L2746" s="52"/>
    </row>
    <row r="2747" spans="1:12" customFormat="1" x14ac:dyDescent="0.3">
      <c r="A2747" s="7"/>
      <c r="B2747" s="7"/>
      <c r="C2747" s="41"/>
      <c r="D2747" s="64"/>
      <c r="E2747" s="7"/>
      <c r="F2747" s="64"/>
      <c r="G2747" s="7"/>
      <c r="H2747" s="218"/>
      <c r="I2747" s="79"/>
      <c r="J2747" s="218"/>
      <c r="K2747" s="65"/>
      <c r="L2747" s="19"/>
    </row>
    <row r="2748" spans="1:12" customFormat="1" ht="15" thickBot="1" x14ac:dyDescent="0.35">
      <c r="A2748" s="73"/>
      <c r="B2748" s="73"/>
      <c r="C2748" s="73"/>
      <c r="D2748" s="73"/>
      <c r="E2748" s="73"/>
      <c r="F2748" s="73"/>
      <c r="G2748" s="73"/>
      <c r="H2748" s="218"/>
      <c r="I2748" s="79"/>
      <c r="J2748" s="218"/>
      <c r="K2748" s="7"/>
      <c r="L2748" s="19"/>
    </row>
    <row r="2749" spans="1:12" customFormat="1" x14ac:dyDescent="0.3">
      <c r="A2749" s="10" t="s">
        <v>2202</v>
      </c>
      <c r="B2749" s="11" t="s">
        <v>2203</v>
      </c>
      <c r="C2749" s="12"/>
      <c r="D2749" s="12"/>
      <c r="E2749" s="12"/>
      <c r="F2749" s="12"/>
      <c r="G2749" s="12"/>
      <c r="H2749" s="219"/>
      <c r="I2749" s="13"/>
      <c r="J2749" s="219"/>
      <c r="K2749" s="12"/>
      <c r="L2749" s="15"/>
    </row>
    <row r="2750" spans="1:12" customFormat="1" ht="15" thickBot="1" x14ac:dyDescent="0.35">
      <c r="A2750" s="7"/>
      <c r="B2750" s="7"/>
      <c r="C2750" s="7"/>
      <c r="D2750" s="7"/>
      <c r="E2750" s="7"/>
      <c r="F2750" s="7"/>
      <c r="G2750" s="7"/>
      <c r="H2750" s="218"/>
      <c r="I2750" s="5"/>
      <c r="J2750" s="218"/>
      <c r="K2750" s="7"/>
      <c r="L2750" s="8"/>
    </row>
    <row r="2751" spans="1:12" customFormat="1" x14ac:dyDescent="0.3">
      <c r="A2751" s="10" t="s">
        <v>2204</v>
      </c>
      <c r="B2751" s="11" t="s">
        <v>2205</v>
      </c>
      <c r="C2751" s="12"/>
      <c r="D2751" s="12"/>
      <c r="E2751" s="12"/>
      <c r="F2751" s="12"/>
      <c r="G2751" s="12"/>
      <c r="H2751" s="219"/>
      <c r="I2751" s="13"/>
      <c r="J2751" s="219"/>
      <c r="K2751" s="12"/>
      <c r="L2751" s="15"/>
    </row>
    <row r="2752" spans="1:12" customFormat="1" x14ac:dyDescent="0.3">
      <c r="A2752" s="73"/>
      <c r="B2752" s="73"/>
      <c r="C2752" s="73"/>
      <c r="D2752" s="73"/>
      <c r="E2752" s="73"/>
      <c r="F2752" s="73"/>
      <c r="G2752" s="73"/>
      <c r="H2752" s="222"/>
      <c r="I2752" s="75"/>
      <c r="J2752" s="222"/>
      <c r="K2752" s="7"/>
      <c r="L2752" s="19"/>
    </row>
    <row r="2753" spans="1:12" customFormat="1" x14ac:dyDescent="0.3">
      <c r="A2753" s="20" t="s">
        <v>2206</v>
      </c>
      <c r="B2753" s="21" t="s">
        <v>2207</v>
      </c>
      <c r="C2753" s="22"/>
      <c r="D2753" s="22"/>
      <c r="E2753" s="23"/>
      <c r="F2753" s="22"/>
      <c r="G2753" s="22"/>
      <c r="H2753" s="221"/>
      <c r="I2753" s="24"/>
      <c r="J2753" s="221"/>
      <c r="K2753" s="22"/>
      <c r="L2753" s="26" t="str">
        <f>IF($K2753="","",$I2753*$K2753)</f>
        <v/>
      </c>
    </row>
    <row r="2754" spans="1:12" customFormat="1" x14ac:dyDescent="0.3">
      <c r="A2754" s="27" t="s">
        <v>4</v>
      </c>
      <c r="B2754" s="28" t="s">
        <v>8</v>
      </c>
      <c r="C2754" s="29"/>
      <c r="D2754" s="28"/>
      <c r="E2754" s="28"/>
      <c r="F2754" s="28"/>
      <c r="G2754" s="28"/>
      <c r="H2754" s="223" t="s">
        <v>2</v>
      </c>
      <c r="I2754" s="57" t="s">
        <v>1</v>
      </c>
      <c r="J2754" s="223" t="s">
        <v>2</v>
      </c>
      <c r="K2754" s="59"/>
      <c r="L2754" s="60"/>
    </row>
    <row r="2755" spans="1:12" customFormat="1" x14ac:dyDescent="0.3">
      <c r="A2755" s="61" t="str">
        <f>A2753</f>
        <v>139.03.02.01.</v>
      </c>
      <c r="B2755" s="7" t="str">
        <f>B2753</f>
        <v xml:space="preserve"> Luchtgeluidsisolatie en contactgeluidisolatie</v>
      </c>
      <c r="C2755" s="41"/>
      <c r="D2755" s="7"/>
      <c r="E2755" s="7"/>
      <c r="F2755" s="7"/>
      <c r="G2755" s="7"/>
      <c r="H2755" s="217"/>
      <c r="I2755" s="62" t="s">
        <v>12</v>
      </c>
      <c r="J2755" s="217"/>
      <c r="K2755" s="63"/>
      <c r="L2755" s="40"/>
    </row>
    <row r="2756" spans="1:12" customFormat="1" x14ac:dyDescent="0.3">
      <c r="A2756" s="7"/>
      <c r="B2756" s="7"/>
      <c r="C2756" s="41"/>
      <c r="D2756" s="64"/>
      <c r="E2756" s="7"/>
      <c r="F2756" s="64"/>
      <c r="G2756" s="7"/>
      <c r="H2756" s="218"/>
      <c r="I2756" s="5"/>
      <c r="J2756" s="218"/>
      <c r="K2756" s="65"/>
      <c r="L2756" s="19"/>
    </row>
    <row r="2757" spans="1:12" customFormat="1" x14ac:dyDescent="0.3">
      <c r="A2757" s="73"/>
      <c r="B2757" s="73"/>
      <c r="C2757" s="73"/>
      <c r="D2757" s="73"/>
      <c r="E2757" s="73"/>
      <c r="F2757" s="73"/>
      <c r="G2757" s="73"/>
      <c r="H2757" s="222"/>
      <c r="I2757" s="75"/>
      <c r="J2757" s="222"/>
      <c r="K2757" s="7"/>
      <c r="L2757" s="19"/>
    </row>
    <row r="2758" spans="1:12" customFormat="1" x14ac:dyDescent="0.3">
      <c r="A2758" s="20" t="s">
        <v>2208</v>
      </c>
      <c r="B2758" s="21" t="s">
        <v>2209</v>
      </c>
      <c r="C2758" s="22"/>
      <c r="D2758" s="22"/>
      <c r="E2758" s="23"/>
      <c r="F2758" s="22"/>
      <c r="G2758" s="22"/>
      <c r="H2758" s="221"/>
      <c r="I2758" s="24"/>
      <c r="J2758" s="221"/>
      <c r="K2758" s="22"/>
      <c r="L2758" s="26" t="str">
        <f>IF($K2758="","",$I2758*$K2758)</f>
        <v/>
      </c>
    </row>
    <row r="2759" spans="1:12" customFormat="1" x14ac:dyDescent="0.3">
      <c r="A2759" s="27" t="s">
        <v>4</v>
      </c>
      <c r="B2759" s="28" t="s">
        <v>8</v>
      </c>
      <c r="C2759" s="29"/>
      <c r="D2759" s="28"/>
      <c r="E2759" s="28"/>
      <c r="F2759" s="28"/>
      <c r="G2759" s="28"/>
      <c r="H2759" s="223" t="s">
        <v>2</v>
      </c>
      <c r="I2759" s="57" t="s">
        <v>1</v>
      </c>
      <c r="J2759" s="223" t="s">
        <v>2</v>
      </c>
      <c r="K2759" s="59"/>
      <c r="L2759" s="60"/>
    </row>
    <row r="2760" spans="1:12" customFormat="1" x14ac:dyDescent="0.3">
      <c r="A2760" s="61" t="str">
        <f>A2758</f>
        <v>139.03.02.02.</v>
      </c>
      <c r="B2760" s="7" t="str">
        <f>B2758</f>
        <v xml:space="preserve"> Akoestische voorzieningen voor het respecteren van de isolatie-eisen</v>
      </c>
      <c r="C2760" s="41"/>
      <c r="D2760" s="7"/>
      <c r="E2760" s="7"/>
      <c r="F2760" s="7"/>
      <c r="G2760" s="7"/>
      <c r="H2760" s="217"/>
      <c r="I2760" s="62" t="s">
        <v>12</v>
      </c>
      <c r="J2760" s="217"/>
      <c r="K2760" s="63"/>
      <c r="L2760" s="40"/>
    </row>
    <row r="2761" spans="1:12" customFormat="1" x14ac:dyDescent="0.3">
      <c r="A2761" s="7"/>
      <c r="B2761" s="7"/>
      <c r="C2761" s="41"/>
      <c r="D2761" s="64"/>
      <c r="E2761" s="7"/>
      <c r="F2761" s="64"/>
      <c r="G2761" s="7"/>
      <c r="H2761" s="218"/>
      <c r="I2761" s="5"/>
      <c r="J2761" s="218"/>
      <c r="K2761" s="65"/>
      <c r="L2761" s="19"/>
    </row>
    <row r="2762" spans="1:12" customFormat="1" x14ac:dyDescent="0.3">
      <c r="A2762" s="73"/>
      <c r="B2762" s="73"/>
      <c r="C2762" s="73"/>
      <c r="D2762" s="73"/>
      <c r="E2762" s="73"/>
      <c r="F2762" s="73"/>
      <c r="G2762" s="73"/>
      <c r="H2762" s="222"/>
      <c r="I2762" s="75"/>
      <c r="J2762" s="222"/>
      <c r="K2762" s="7"/>
      <c r="L2762" s="19"/>
    </row>
    <row r="2763" spans="1:12" customFormat="1" x14ac:dyDescent="0.3">
      <c r="A2763" s="20" t="s">
        <v>2210</v>
      </c>
      <c r="B2763" s="21" t="s">
        <v>2211</v>
      </c>
      <c r="C2763" s="22"/>
      <c r="D2763" s="22"/>
      <c r="E2763" s="23"/>
      <c r="F2763" s="22"/>
      <c r="G2763" s="22"/>
      <c r="H2763" s="221"/>
      <c r="I2763" s="24"/>
      <c r="J2763" s="221"/>
      <c r="K2763" s="22"/>
      <c r="L2763" s="26" t="str">
        <f>IF($K2763="","",$I2763*$K2763)</f>
        <v/>
      </c>
    </row>
    <row r="2764" spans="1:12" customFormat="1" x14ac:dyDescent="0.3">
      <c r="A2764" s="27" t="s">
        <v>4</v>
      </c>
      <c r="B2764" s="28" t="s">
        <v>8</v>
      </c>
      <c r="C2764" s="29"/>
      <c r="D2764" s="28"/>
      <c r="E2764" s="28"/>
      <c r="F2764" s="28"/>
      <c r="G2764" s="28"/>
      <c r="H2764" s="223" t="s">
        <v>2</v>
      </c>
      <c r="I2764" s="57" t="s">
        <v>1</v>
      </c>
      <c r="J2764" s="223" t="s">
        <v>2</v>
      </c>
      <c r="K2764" s="59"/>
      <c r="L2764" s="60"/>
    </row>
    <row r="2765" spans="1:12" customFormat="1" x14ac:dyDescent="0.3">
      <c r="A2765" s="61" t="str">
        <f>A2763</f>
        <v>139.03.02.03.</v>
      </c>
      <c r="B2765" s="7" t="str">
        <f>B2763</f>
        <v xml:space="preserve"> Geluidsisolatie-eisen voor de technische lokalen</v>
      </c>
      <c r="C2765" s="41"/>
      <c r="D2765" s="7"/>
      <c r="E2765" s="7"/>
      <c r="F2765" s="7"/>
      <c r="G2765" s="7"/>
      <c r="H2765" s="217"/>
      <c r="I2765" s="62" t="s">
        <v>12</v>
      </c>
      <c r="J2765" s="217"/>
      <c r="K2765" s="63"/>
      <c r="L2765" s="40"/>
    </row>
    <row r="2766" spans="1:12" customFormat="1" x14ac:dyDescent="0.3">
      <c r="A2766" s="7"/>
      <c r="B2766" s="7"/>
      <c r="C2766" s="41"/>
      <c r="D2766" s="64"/>
      <c r="E2766" s="7"/>
      <c r="F2766" s="64"/>
      <c r="G2766" s="7"/>
      <c r="H2766" s="218"/>
      <c r="I2766" s="5"/>
      <c r="J2766" s="218"/>
      <c r="K2766" s="65"/>
      <c r="L2766" s="19"/>
    </row>
    <row r="2767" spans="1:12" customFormat="1" ht="15" thickBot="1" x14ac:dyDescent="0.35">
      <c r="A2767" s="7"/>
      <c r="B2767" s="7"/>
      <c r="C2767" s="7"/>
      <c r="D2767" s="7"/>
      <c r="E2767" s="7"/>
      <c r="F2767" s="7"/>
      <c r="G2767" s="7"/>
      <c r="H2767" s="218"/>
      <c r="I2767" s="5"/>
      <c r="J2767" s="218"/>
      <c r="K2767" s="7"/>
      <c r="L2767" s="8"/>
    </row>
    <row r="2768" spans="1:12" customFormat="1" x14ac:dyDescent="0.3">
      <c r="A2768" s="10" t="s">
        <v>2212</v>
      </c>
      <c r="B2768" s="11" t="s">
        <v>2213</v>
      </c>
      <c r="C2768" s="12"/>
      <c r="D2768" s="12"/>
      <c r="E2768" s="12"/>
      <c r="F2768" s="12"/>
      <c r="G2768" s="12"/>
      <c r="H2768" s="219"/>
      <c r="I2768" s="13"/>
      <c r="J2768" s="219"/>
      <c r="K2768" s="12"/>
      <c r="L2768" s="15"/>
    </row>
    <row r="2769" spans="1:12" customFormat="1" x14ac:dyDescent="0.3">
      <c r="A2769" s="73"/>
      <c r="B2769" s="73"/>
      <c r="C2769" s="73"/>
      <c r="D2769" s="73"/>
      <c r="E2769" s="73"/>
      <c r="F2769" s="73"/>
      <c r="G2769" s="73"/>
      <c r="H2769" s="222"/>
      <c r="I2769" s="75"/>
      <c r="J2769" s="222"/>
      <c r="K2769" s="7"/>
      <c r="L2769" s="19"/>
    </row>
    <row r="2770" spans="1:12" customFormat="1" x14ac:dyDescent="0.3">
      <c r="A2770" s="20" t="s">
        <v>2214</v>
      </c>
      <c r="B2770" s="21" t="s">
        <v>2215</v>
      </c>
      <c r="C2770" s="22"/>
      <c r="D2770" s="22"/>
      <c r="E2770" s="23"/>
      <c r="F2770" s="22"/>
      <c r="G2770" s="22"/>
      <c r="H2770" s="221"/>
      <c r="I2770" s="24"/>
      <c r="J2770" s="221"/>
      <c r="K2770" s="22"/>
      <c r="L2770" s="26" t="str">
        <f>IF($K2770="","",$I2770*$K2770)</f>
        <v/>
      </c>
    </row>
    <row r="2771" spans="1:12" customFormat="1" x14ac:dyDescent="0.3">
      <c r="A2771" s="27" t="s">
        <v>4</v>
      </c>
      <c r="B2771" s="28" t="s">
        <v>8</v>
      </c>
      <c r="C2771" s="29"/>
      <c r="D2771" s="28"/>
      <c r="E2771" s="28"/>
      <c r="F2771" s="28"/>
      <c r="G2771" s="28"/>
      <c r="H2771" s="223" t="s">
        <v>2</v>
      </c>
      <c r="I2771" s="57" t="s">
        <v>1</v>
      </c>
      <c r="J2771" s="223" t="s">
        <v>2</v>
      </c>
      <c r="K2771" s="59"/>
      <c r="L2771" s="60"/>
    </row>
    <row r="2772" spans="1:12" customFormat="1" x14ac:dyDescent="0.3">
      <c r="A2772" s="61" t="str">
        <f>A2770</f>
        <v>139.03.04.01.</v>
      </c>
      <c r="B2772" s="7" t="str">
        <f>B2770</f>
        <v xml:space="preserve"> Opstelling van de machines in de technische ruimtes</v>
      </c>
      <c r="C2772" s="41"/>
      <c r="D2772" s="7"/>
      <c r="E2772" s="7"/>
      <c r="F2772" s="7"/>
      <c r="G2772" s="7"/>
      <c r="H2772" s="217"/>
      <c r="I2772" s="62" t="s">
        <v>12</v>
      </c>
      <c r="J2772" s="217"/>
      <c r="K2772" s="63"/>
      <c r="L2772" s="40"/>
    </row>
    <row r="2773" spans="1:12" customFormat="1" x14ac:dyDescent="0.3">
      <c r="A2773" s="7"/>
      <c r="B2773" s="7"/>
      <c r="C2773" s="41"/>
      <c r="D2773" s="64"/>
      <c r="E2773" s="7"/>
      <c r="F2773" s="64"/>
      <c r="G2773" s="7"/>
      <c r="H2773" s="218"/>
      <c r="I2773" s="5"/>
      <c r="J2773" s="218"/>
      <c r="K2773" s="65"/>
      <c r="L2773" s="19"/>
    </row>
    <row r="2774" spans="1:12" customFormat="1" x14ac:dyDescent="0.3">
      <c r="A2774" s="73"/>
      <c r="B2774" s="73"/>
      <c r="C2774" s="73"/>
      <c r="D2774" s="73"/>
      <c r="E2774" s="73"/>
      <c r="F2774" s="73"/>
      <c r="G2774" s="73"/>
      <c r="H2774" s="222"/>
      <c r="I2774" s="75"/>
      <c r="J2774" s="222"/>
      <c r="K2774" s="7"/>
      <c r="L2774" s="19"/>
    </row>
    <row r="2775" spans="1:12" customFormat="1" x14ac:dyDescent="0.3">
      <c r="A2775" s="20" t="s">
        <v>2216</v>
      </c>
      <c r="B2775" s="21" t="s">
        <v>2217</v>
      </c>
      <c r="C2775" s="22"/>
      <c r="D2775" s="22"/>
      <c r="E2775" s="23"/>
      <c r="F2775" s="22"/>
      <c r="G2775" s="22"/>
      <c r="H2775" s="221"/>
      <c r="I2775" s="24"/>
      <c r="J2775" s="221"/>
      <c r="K2775" s="22"/>
      <c r="L2775" s="26" t="str">
        <f>IF($K2775="","",$I2775*$K2775)</f>
        <v/>
      </c>
    </row>
    <row r="2776" spans="1:12" customFormat="1" x14ac:dyDescent="0.3">
      <c r="A2776" s="27" t="s">
        <v>4</v>
      </c>
      <c r="B2776" s="28" t="s">
        <v>8</v>
      </c>
      <c r="C2776" s="29"/>
      <c r="D2776" s="28"/>
      <c r="E2776" s="28"/>
      <c r="F2776" s="28"/>
      <c r="G2776" s="28"/>
      <c r="H2776" s="223" t="s">
        <v>2</v>
      </c>
      <c r="I2776" s="57" t="s">
        <v>1</v>
      </c>
      <c r="J2776" s="223" t="s">
        <v>2</v>
      </c>
      <c r="K2776" s="59"/>
      <c r="L2776" s="60"/>
    </row>
    <row r="2777" spans="1:12" customFormat="1" x14ac:dyDescent="0.3">
      <c r="A2777" s="61" t="str">
        <f>A2775</f>
        <v>139.03.04.02.</v>
      </c>
      <c r="B2777" s="7" t="str">
        <f>B2775</f>
        <v xml:space="preserve"> Ophanging van leidingen</v>
      </c>
      <c r="C2777" s="41"/>
      <c r="D2777" s="7"/>
      <c r="E2777" s="7"/>
      <c r="F2777" s="7"/>
      <c r="G2777" s="7"/>
      <c r="H2777" s="217"/>
      <c r="I2777" s="62" t="s">
        <v>12</v>
      </c>
      <c r="J2777" s="217"/>
      <c r="K2777" s="63"/>
      <c r="L2777" s="40"/>
    </row>
    <row r="2779" spans="1:12" x14ac:dyDescent="0.3">
      <c r="A2779" s="7" t="s">
        <v>2219</v>
      </c>
      <c r="B2779" s="7" t="s">
        <v>1721</v>
      </c>
      <c r="C2779" s="41">
        <v>15</v>
      </c>
      <c r="D2779" s="7"/>
      <c r="E2779" s="7"/>
      <c r="F2779" s="7"/>
      <c r="G2779" s="7"/>
      <c r="H2779" s="231" t="s">
        <v>338</v>
      </c>
      <c r="I2779" s="5">
        <v>505</v>
      </c>
      <c r="J2779" s="218" t="str">
        <f t="shared" ref="J2779:J2788" si="138">IF(I2779=0,"","m")</f>
        <v>m</v>
      </c>
    </row>
    <row r="2780" spans="1:12" x14ac:dyDescent="0.3">
      <c r="A2780" s="7" t="s">
        <v>2219</v>
      </c>
      <c r="B2780" s="7" t="s">
        <v>1721</v>
      </c>
      <c r="C2780" s="41">
        <v>15</v>
      </c>
      <c r="D2780" s="7" t="s">
        <v>1906</v>
      </c>
      <c r="E2780" s="7"/>
      <c r="F2780" s="7"/>
      <c r="G2780" s="7"/>
      <c r="H2780" s="231" t="s">
        <v>338</v>
      </c>
      <c r="I2780" s="5">
        <v>1263</v>
      </c>
      <c r="J2780" s="218" t="str">
        <f t="shared" si="138"/>
        <v>m</v>
      </c>
    </row>
    <row r="2781" spans="1:12" x14ac:dyDescent="0.3">
      <c r="A2781" s="7" t="s">
        <v>2219</v>
      </c>
      <c r="B2781" s="7" t="s">
        <v>1721</v>
      </c>
      <c r="C2781" s="41">
        <v>20</v>
      </c>
      <c r="D2781" s="7"/>
      <c r="E2781" s="7"/>
      <c r="F2781" s="7"/>
      <c r="G2781" s="7"/>
      <c r="H2781" s="231" t="s">
        <v>338</v>
      </c>
      <c r="I2781" s="5">
        <v>656</v>
      </c>
      <c r="J2781" s="218" t="str">
        <f t="shared" si="138"/>
        <v>m</v>
      </c>
    </row>
    <row r="2782" spans="1:12" x14ac:dyDescent="0.3">
      <c r="A2782" s="7" t="s">
        <v>2219</v>
      </c>
      <c r="B2782" s="7" t="s">
        <v>1721</v>
      </c>
      <c r="C2782" s="41">
        <v>20</v>
      </c>
      <c r="D2782" s="7" t="s">
        <v>1906</v>
      </c>
      <c r="E2782" s="7"/>
      <c r="F2782" s="7"/>
      <c r="G2782" s="7"/>
      <c r="H2782" s="231" t="s">
        <v>338</v>
      </c>
      <c r="I2782" s="5">
        <v>101</v>
      </c>
      <c r="J2782" s="218" t="str">
        <f t="shared" si="138"/>
        <v>m</v>
      </c>
    </row>
    <row r="2783" spans="1:12" x14ac:dyDescent="0.3">
      <c r="A2783" s="7" t="s">
        <v>2219</v>
      </c>
      <c r="B2783" s="7" t="s">
        <v>1721</v>
      </c>
      <c r="C2783" s="41">
        <v>25</v>
      </c>
      <c r="D2783" s="7"/>
      <c r="E2783" s="7"/>
      <c r="F2783" s="7"/>
      <c r="G2783" s="7"/>
      <c r="H2783" s="231" t="s">
        <v>338</v>
      </c>
      <c r="I2783" s="5">
        <v>559</v>
      </c>
      <c r="J2783" s="218" t="str">
        <f t="shared" si="138"/>
        <v>m</v>
      </c>
    </row>
    <row r="2784" spans="1:12" x14ac:dyDescent="0.3">
      <c r="A2784" s="7" t="s">
        <v>2219</v>
      </c>
      <c r="B2784" s="7" t="s">
        <v>1721</v>
      </c>
      <c r="C2784" s="41">
        <v>32</v>
      </c>
      <c r="D2784" s="7"/>
      <c r="E2784" s="7"/>
      <c r="F2784" s="7"/>
      <c r="G2784" s="7"/>
      <c r="H2784" s="231" t="s">
        <v>338</v>
      </c>
      <c r="I2784" s="5">
        <v>1278</v>
      </c>
      <c r="J2784" s="218" t="str">
        <f t="shared" si="138"/>
        <v>m</v>
      </c>
    </row>
    <row r="2785" spans="1:10" x14ac:dyDescent="0.3">
      <c r="A2785" s="7" t="s">
        <v>2219</v>
      </c>
      <c r="B2785" s="7" t="s">
        <v>1721</v>
      </c>
      <c r="C2785" s="41">
        <v>40</v>
      </c>
      <c r="D2785" s="7"/>
      <c r="E2785" s="7"/>
      <c r="F2785" s="7"/>
      <c r="G2785" s="7"/>
      <c r="H2785" s="231" t="s">
        <v>338</v>
      </c>
      <c r="I2785" s="5">
        <v>202</v>
      </c>
      <c r="J2785" s="218" t="str">
        <f t="shared" si="138"/>
        <v>m</v>
      </c>
    </row>
    <row r="2786" spans="1:10" x14ac:dyDescent="0.3">
      <c r="A2786" s="7" t="s">
        <v>2219</v>
      </c>
      <c r="B2786" s="7" t="s">
        <v>1721</v>
      </c>
      <c r="C2786" s="41">
        <v>50</v>
      </c>
      <c r="D2786" s="7"/>
      <c r="E2786" s="7"/>
      <c r="F2786" s="7"/>
      <c r="G2786" s="7"/>
      <c r="H2786" s="231" t="s">
        <v>338</v>
      </c>
      <c r="I2786" s="5">
        <v>39</v>
      </c>
      <c r="J2786" s="218" t="str">
        <f t="shared" si="138"/>
        <v>m</v>
      </c>
    </row>
    <row r="2787" spans="1:10" x14ac:dyDescent="0.3">
      <c r="A2787" s="7" t="s">
        <v>2219</v>
      </c>
      <c r="B2787" s="7" t="s">
        <v>1721</v>
      </c>
      <c r="C2787" s="41">
        <v>65</v>
      </c>
      <c r="D2787" s="7"/>
      <c r="E2787" s="7"/>
      <c r="F2787" s="7"/>
      <c r="G2787" s="7"/>
      <c r="H2787" s="231" t="s">
        <v>338</v>
      </c>
      <c r="I2787" s="5">
        <v>129</v>
      </c>
      <c r="J2787" s="218" t="str">
        <f t="shared" si="138"/>
        <v>m</v>
      </c>
    </row>
    <row r="2788" spans="1:10" x14ac:dyDescent="0.3">
      <c r="A2788" s="7" t="s">
        <v>2220</v>
      </c>
      <c r="B2788" s="7" t="s">
        <v>2221</v>
      </c>
      <c r="C2788" s="41">
        <v>15</v>
      </c>
      <c r="D2788" s="7"/>
      <c r="E2788" s="7"/>
      <c r="F2788" s="7"/>
      <c r="G2788" s="7"/>
      <c r="H2788" s="231" t="s">
        <v>338</v>
      </c>
      <c r="I2788" s="5">
        <v>268</v>
      </c>
      <c r="J2788" s="218" t="str">
        <f t="shared" si="138"/>
        <v>m</v>
      </c>
    </row>
    <row r="2789" spans="1:10" x14ac:dyDescent="0.3">
      <c r="A2789" s="7"/>
      <c r="B2789" s="7"/>
      <c r="C2789" s="41"/>
      <c r="D2789" s="7"/>
      <c r="E2789" s="7"/>
      <c r="F2789" s="7"/>
      <c r="G2789" s="7"/>
      <c r="H2789" s="231" t="s">
        <v>3</v>
      </c>
      <c r="I2789" s="5"/>
      <c r="J2789" s="218" t="s">
        <v>3</v>
      </c>
    </row>
    <row r="2790" spans="1:10" ht="15" thickBot="1" x14ac:dyDescent="0.35">
      <c r="A2790" s="3"/>
      <c r="B2790" s="3"/>
      <c r="C2790" s="3"/>
      <c r="D2790" s="3"/>
      <c r="E2790" s="3"/>
      <c r="F2790" s="3"/>
      <c r="G2790" s="3"/>
      <c r="H2790" s="232"/>
      <c r="I2790" s="17"/>
      <c r="J2790" s="220"/>
    </row>
    <row r="2791" spans="1:10" x14ac:dyDescent="0.3">
      <c r="A2791" s="10" t="s">
        <v>2222</v>
      </c>
      <c r="B2791" s="11" t="s">
        <v>1731</v>
      </c>
      <c r="C2791" s="12"/>
      <c r="D2791" s="12"/>
      <c r="E2791" s="12"/>
      <c r="F2791" s="12"/>
      <c r="G2791" s="12"/>
      <c r="H2791" s="233"/>
      <c r="I2791" s="13"/>
      <c r="J2791" s="219"/>
    </row>
    <row r="2792" spans="1:10" x14ac:dyDescent="0.3">
      <c r="A2792" s="3"/>
      <c r="B2792" s="3"/>
      <c r="C2792" s="3"/>
      <c r="D2792" s="3"/>
      <c r="E2792" s="3"/>
      <c r="F2792" s="3"/>
      <c r="G2792" s="3"/>
      <c r="H2792" s="232"/>
      <c r="I2792" s="17"/>
      <c r="J2792" s="220"/>
    </row>
    <row r="2793" spans="1:10" x14ac:dyDescent="0.3">
      <c r="A2793" s="43" t="s">
        <v>2223</v>
      </c>
      <c r="B2793" s="44" t="s">
        <v>1737</v>
      </c>
      <c r="C2793" s="45"/>
      <c r="D2793" s="45"/>
      <c r="E2793" s="46"/>
      <c r="F2793" s="45"/>
      <c r="G2793" s="45"/>
      <c r="H2793" s="234"/>
      <c r="I2793" s="47"/>
      <c r="J2793" s="221"/>
    </row>
    <row r="2794" spans="1:10" x14ac:dyDescent="0.3">
      <c r="A2794" s="27" t="s">
        <v>4</v>
      </c>
      <c r="B2794" s="28" t="s">
        <v>1734</v>
      </c>
      <c r="C2794" s="29" t="s">
        <v>1645</v>
      </c>
      <c r="D2794" s="28"/>
      <c r="E2794" s="28"/>
      <c r="F2794" s="28"/>
      <c r="G2794" s="28"/>
      <c r="H2794" s="235" t="s">
        <v>2</v>
      </c>
      <c r="I2794" s="31" t="s">
        <v>1</v>
      </c>
      <c r="J2794" s="216" t="s">
        <v>2</v>
      </c>
    </row>
    <row r="2795" spans="1:10" x14ac:dyDescent="0.3">
      <c r="A2795" s="34"/>
      <c r="B2795" s="34"/>
      <c r="C2795" s="35"/>
      <c r="D2795" s="34"/>
      <c r="E2795" s="34"/>
      <c r="F2795" s="34"/>
      <c r="G2795" s="34"/>
      <c r="H2795" s="236" t="s">
        <v>3</v>
      </c>
      <c r="I2795" s="37"/>
      <c r="J2795" s="217" t="str">
        <f>IF(I2795=0,"","st")</f>
        <v/>
      </c>
    </row>
    <row r="2796" spans="1:10" x14ac:dyDescent="0.3">
      <c r="A2796" s="7" t="s">
        <v>2224</v>
      </c>
      <c r="B2796" s="7">
        <v>2</v>
      </c>
      <c r="C2796" s="41"/>
      <c r="D2796" s="7"/>
      <c r="E2796" s="7"/>
      <c r="F2796" s="7"/>
      <c r="G2796" s="7"/>
      <c r="H2796" s="231" t="s">
        <v>327</v>
      </c>
      <c r="I2796" s="5">
        <v>1</v>
      </c>
      <c r="J2796" s="218" t="str">
        <f t="shared" ref="J2796:J2798" si="139">IF(I2796=0,"","st")</f>
        <v>st</v>
      </c>
    </row>
    <row r="2797" spans="1:10" x14ac:dyDescent="0.3">
      <c r="A2797" s="7" t="s">
        <v>2225</v>
      </c>
      <c r="B2797" s="7">
        <v>4</v>
      </c>
      <c r="C2797" s="41"/>
      <c r="D2797" s="7"/>
      <c r="E2797" s="7"/>
      <c r="F2797" s="7"/>
      <c r="G2797" s="7"/>
      <c r="H2797" s="231" t="s">
        <v>327</v>
      </c>
      <c r="I2797" s="5">
        <v>1</v>
      </c>
      <c r="J2797" s="218" t="str">
        <f t="shared" si="139"/>
        <v>st</v>
      </c>
    </row>
    <row r="2798" spans="1:10" x14ac:dyDescent="0.3">
      <c r="A2798" s="7" t="s">
        <v>2226</v>
      </c>
      <c r="B2798" s="7">
        <v>6</v>
      </c>
      <c r="C2798" s="41"/>
      <c r="D2798" s="7"/>
      <c r="E2798" s="7"/>
      <c r="F2798" s="7"/>
      <c r="G2798" s="7"/>
      <c r="H2798" s="231" t="s">
        <v>327</v>
      </c>
      <c r="I2798" s="5">
        <v>2</v>
      </c>
      <c r="J2798" s="218" t="str">
        <f t="shared" si="139"/>
        <v>st</v>
      </c>
    </row>
    <row r="2799" spans="1:10" x14ac:dyDescent="0.3">
      <c r="A2799" s="7"/>
      <c r="B2799" s="7"/>
      <c r="C2799" s="41"/>
      <c r="D2799" s="7"/>
      <c r="E2799" s="7"/>
      <c r="F2799" s="7"/>
      <c r="G2799" s="7"/>
      <c r="H2799" s="231" t="s">
        <v>3</v>
      </c>
      <c r="I2799" s="5"/>
      <c r="J2799" s="218" t="s">
        <v>3</v>
      </c>
    </row>
    <row r="2800" spans="1:10" ht="15" thickBot="1" x14ac:dyDescent="0.35">
      <c r="A2800" s="7"/>
      <c r="B2800" s="7"/>
      <c r="C2800" s="7"/>
      <c r="D2800" s="7"/>
      <c r="E2800" s="7"/>
      <c r="F2800" s="7"/>
      <c r="G2800" s="7"/>
      <c r="H2800" s="231"/>
      <c r="I2800" s="5"/>
      <c r="J2800" s="218"/>
    </row>
    <row r="2801" spans="1:10" x14ac:dyDescent="0.3">
      <c r="A2801" s="10" t="s">
        <v>2227</v>
      </c>
      <c r="B2801" s="11" t="s">
        <v>2228</v>
      </c>
      <c r="C2801" s="12"/>
      <c r="D2801" s="12"/>
      <c r="E2801" s="12"/>
      <c r="F2801" s="12"/>
      <c r="G2801" s="12"/>
      <c r="H2801" s="233"/>
      <c r="I2801" s="13"/>
      <c r="J2801" s="219"/>
    </row>
    <row r="2802" spans="1:10" x14ac:dyDescent="0.3">
      <c r="A2802" s="3"/>
      <c r="B2802" s="3"/>
      <c r="C2802" s="3"/>
      <c r="D2802" s="3"/>
      <c r="E2802" s="3"/>
      <c r="F2802" s="3"/>
      <c r="G2802" s="3"/>
      <c r="H2802" s="232"/>
      <c r="I2802" s="17"/>
      <c r="J2802" s="220"/>
    </row>
    <row r="2803" spans="1:10" x14ac:dyDescent="0.3">
      <c r="A2803" s="43" t="s">
        <v>2229</v>
      </c>
      <c r="B2803" s="44" t="s">
        <v>1747</v>
      </c>
      <c r="C2803" s="45"/>
      <c r="D2803" s="45"/>
      <c r="E2803" s="46"/>
      <c r="F2803" s="45"/>
      <c r="G2803" s="45"/>
      <c r="H2803" s="234"/>
      <c r="I2803" s="47"/>
      <c r="J2803" s="221"/>
    </row>
    <row r="2804" spans="1:10" x14ac:dyDescent="0.3">
      <c r="A2804" s="27" t="s">
        <v>4</v>
      </c>
      <c r="B2804" s="28"/>
      <c r="C2804" s="29" t="s">
        <v>1743</v>
      </c>
      <c r="D2804" s="28"/>
      <c r="E2804" s="28"/>
      <c r="F2804" s="28"/>
      <c r="G2804" s="28"/>
      <c r="H2804" s="235" t="s">
        <v>2</v>
      </c>
      <c r="I2804" s="31" t="s">
        <v>6</v>
      </c>
      <c r="J2804" s="216" t="s">
        <v>2</v>
      </c>
    </row>
    <row r="2805" spans="1:10" x14ac:dyDescent="0.3">
      <c r="A2805" s="34"/>
      <c r="B2805" s="34"/>
      <c r="C2805" s="35"/>
      <c r="D2805" s="34"/>
      <c r="E2805" s="34"/>
      <c r="F2805" s="34"/>
      <c r="G2805" s="34"/>
      <c r="H2805" s="236" t="s">
        <v>3</v>
      </c>
      <c r="I2805" s="37"/>
      <c r="J2805" s="217" t="str">
        <f>IF(I2805=0,"","m")</f>
        <v/>
      </c>
    </row>
    <row r="2806" spans="1:10" x14ac:dyDescent="0.3">
      <c r="A2806" s="41" t="s">
        <v>2230</v>
      </c>
      <c r="B2806" s="7"/>
      <c r="C2806" s="41">
        <v>15</v>
      </c>
      <c r="D2806" s="7"/>
      <c r="E2806" s="7"/>
      <c r="F2806" s="7"/>
      <c r="G2806" s="7"/>
      <c r="H2806" s="231" t="s">
        <v>338</v>
      </c>
      <c r="I2806" s="5">
        <v>16</v>
      </c>
      <c r="J2806" s="218" t="str">
        <f t="shared" ref="J2806:J2814" si="140">IF(I2806=0,"","m")</f>
        <v>m</v>
      </c>
    </row>
    <row r="2807" spans="1:10" x14ac:dyDescent="0.3">
      <c r="A2807" s="41" t="s">
        <v>2230</v>
      </c>
      <c r="B2807" s="7"/>
      <c r="C2807" s="41">
        <v>15</v>
      </c>
      <c r="D2807" s="7" t="s">
        <v>1906</v>
      </c>
      <c r="E2807" s="7"/>
      <c r="F2807" s="7"/>
      <c r="G2807" s="7"/>
      <c r="H2807" s="231" t="s">
        <v>338</v>
      </c>
      <c r="I2807" s="5">
        <v>749</v>
      </c>
      <c r="J2807" s="218" t="str">
        <f t="shared" si="140"/>
        <v>m</v>
      </c>
    </row>
    <row r="2808" spans="1:10" x14ac:dyDescent="0.3">
      <c r="A2808" s="41" t="s">
        <v>2231</v>
      </c>
      <c r="B2808" s="7"/>
      <c r="C2808" s="41">
        <v>20</v>
      </c>
      <c r="D2808" s="7"/>
      <c r="E2808" s="7"/>
      <c r="F2808" s="7"/>
      <c r="G2808" s="7"/>
      <c r="H2808" s="231" t="s">
        <v>338</v>
      </c>
      <c r="I2808" s="5">
        <v>233</v>
      </c>
      <c r="J2808" s="218" t="str">
        <f t="shared" si="140"/>
        <v>m</v>
      </c>
    </row>
    <row r="2809" spans="1:10" x14ac:dyDescent="0.3">
      <c r="A2809" s="41" t="s">
        <v>2231</v>
      </c>
      <c r="B2809" s="7"/>
      <c r="C2809" s="41">
        <v>20</v>
      </c>
      <c r="D2809" s="7" t="s">
        <v>1906</v>
      </c>
      <c r="E2809" s="7"/>
      <c r="F2809" s="7"/>
      <c r="G2809" s="7"/>
      <c r="H2809" s="231" t="s">
        <v>338</v>
      </c>
      <c r="I2809" s="5">
        <v>40</v>
      </c>
      <c r="J2809" s="218" t="str">
        <f t="shared" si="140"/>
        <v>m</v>
      </c>
    </row>
    <row r="2810" spans="1:10" x14ac:dyDescent="0.3">
      <c r="A2810" s="41" t="s">
        <v>2232</v>
      </c>
      <c r="B2810" s="7"/>
      <c r="C2810" s="41">
        <v>25</v>
      </c>
      <c r="D2810" s="7"/>
      <c r="E2810" s="7"/>
      <c r="F2810" s="7"/>
      <c r="G2810" s="7"/>
      <c r="H2810" s="231" t="s">
        <v>338</v>
      </c>
      <c r="I2810" s="5">
        <v>54</v>
      </c>
      <c r="J2810" s="218" t="str">
        <f t="shared" si="140"/>
        <v>m</v>
      </c>
    </row>
    <row r="2811" spans="1:10" x14ac:dyDescent="0.3">
      <c r="A2811" s="41" t="s">
        <v>2233</v>
      </c>
      <c r="B2811" s="7"/>
      <c r="C2811" s="41">
        <v>32</v>
      </c>
      <c r="D2811" s="7"/>
      <c r="E2811" s="7"/>
      <c r="F2811" s="7"/>
      <c r="G2811" s="7"/>
      <c r="H2811" s="231" t="s">
        <v>338</v>
      </c>
      <c r="I2811" s="5">
        <v>274</v>
      </c>
      <c r="J2811" s="218" t="str">
        <f t="shared" si="140"/>
        <v>m</v>
      </c>
    </row>
    <row r="2812" spans="1:10" x14ac:dyDescent="0.3">
      <c r="A2812" s="41" t="s">
        <v>2234</v>
      </c>
      <c r="B2812" s="7"/>
      <c r="C2812" s="41">
        <v>40</v>
      </c>
      <c r="D2812" s="7"/>
      <c r="E2812" s="7"/>
      <c r="F2812" s="7"/>
      <c r="G2812" s="7"/>
      <c r="H2812" s="231" t="s">
        <v>338</v>
      </c>
      <c r="I2812" s="5">
        <v>151</v>
      </c>
      <c r="J2812" s="218" t="str">
        <f t="shared" si="140"/>
        <v>m</v>
      </c>
    </row>
    <row r="2813" spans="1:10" x14ac:dyDescent="0.3">
      <c r="A2813" s="41" t="s">
        <v>2235</v>
      </c>
      <c r="B2813" s="7"/>
      <c r="C2813" s="41">
        <v>50</v>
      </c>
      <c r="D2813" s="7"/>
      <c r="E2813" s="7"/>
      <c r="F2813" s="7"/>
      <c r="G2813" s="7"/>
      <c r="H2813" s="231" t="s">
        <v>338</v>
      </c>
      <c r="I2813" s="5">
        <v>34</v>
      </c>
      <c r="J2813" s="218" t="str">
        <f t="shared" si="140"/>
        <v>m</v>
      </c>
    </row>
    <row r="2814" spans="1:10" x14ac:dyDescent="0.3">
      <c r="A2814" s="41" t="s">
        <v>2236</v>
      </c>
      <c r="B2814" s="7"/>
      <c r="C2814" s="41">
        <v>65</v>
      </c>
      <c r="D2814" s="7"/>
      <c r="E2814" s="7"/>
      <c r="F2814" s="7"/>
      <c r="G2814" s="7"/>
      <c r="H2814" s="231" t="s">
        <v>338</v>
      </c>
      <c r="I2814" s="5">
        <v>84</v>
      </c>
      <c r="J2814" s="218" t="str">
        <f t="shared" si="140"/>
        <v>m</v>
      </c>
    </row>
    <row r="2815" spans="1:10" x14ac:dyDescent="0.3">
      <c r="A2815" s="143"/>
      <c r="B2815" s="143" t="s">
        <v>2237</v>
      </c>
      <c r="C2815" s="142"/>
      <c r="D2815" s="143"/>
      <c r="E2815" s="143"/>
      <c r="F2815" s="143"/>
      <c r="G2815" s="143"/>
      <c r="H2815" s="231" t="s">
        <v>10</v>
      </c>
      <c r="I2815" s="145">
        <v>1</v>
      </c>
      <c r="J2815" s="218" t="s">
        <v>10</v>
      </c>
    </row>
    <row r="2816" spans="1:10" x14ac:dyDescent="0.3">
      <c r="A2816" s="3"/>
      <c r="B2816" s="3"/>
      <c r="C2816" s="3"/>
      <c r="D2816" s="3"/>
      <c r="E2816" s="3"/>
      <c r="F2816" s="3"/>
      <c r="G2816" s="3"/>
      <c r="H2816" s="237"/>
      <c r="I2816" s="54"/>
      <c r="J2816" s="222"/>
    </row>
    <row r="2817" spans="1:10" x14ac:dyDescent="0.3">
      <c r="A2817" s="3"/>
      <c r="B2817" s="3"/>
      <c r="C2817" s="3"/>
      <c r="D2817" s="3"/>
      <c r="E2817" s="3"/>
      <c r="F2817" s="3"/>
      <c r="G2817" s="3"/>
      <c r="H2817" s="232"/>
      <c r="I2817" s="17"/>
      <c r="J2817" s="220"/>
    </row>
    <row r="2818" spans="1:10" x14ac:dyDescent="0.3">
      <c r="A2818" s="43" t="s">
        <v>2238</v>
      </c>
      <c r="B2818" s="44" t="s">
        <v>2239</v>
      </c>
      <c r="C2818" s="45"/>
      <c r="D2818" s="45"/>
      <c r="E2818" s="46"/>
      <c r="F2818" s="45"/>
      <c r="G2818" s="45"/>
      <c r="H2818" s="234"/>
      <c r="I2818" s="47"/>
      <c r="J2818" s="221"/>
    </row>
    <row r="2819" spans="1:10" x14ac:dyDescent="0.3">
      <c r="A2819" s="27" t="s">
        <v>4</v>
      </c>
      <c r="B2819" s="28"/>
      <c r="C2819" s="29" t="s">
        <v>1743</v>
      </c>
      <c r="D2819" s="28"/>
      <c r="E2819" s="28"/>
      <c r="F2819" s="28"/>
      <c r="G2819" s="28"/>
      <c r="H2819" s="235" t="s">
        <v>2</v>
      </c>
      <c r="I2819" s="31" t="s">
        <v>6</v>
      </c>
      <c r="J2819" s="216" t="s">
        <v>2</v>
      </c>
    </row>
    <row r="2820" spans="1:10" x14ac:dyDescent="0.3">
      <c r="A2820" s="34"/>
      <c r="B2820" s="34"/>
      <c r="C2820" s="35"/>
      <c r="D2820" s="34"/>
      <c r="E2820" s="34"/>
      <c r="F2820" s="34"/>
      <c r="G2820" s="34"/>
      <c r="H2820" s="236" t="s">
        <v>3</v>
      </c>
      <c r="I2820" s="37"/>
      <c r="J2820" s="217" t="str">
        <f>IF(I2820=0,"","m")</f>
        <v/>
      </c>
    </row>
    <row r="2821" spans="1:10" x14ac:dyDescent="0.3">
      <c r="A2821" s="41" t="s">
        <v>2240</v>
      </c>
      <c r="B2821" s="7"/>
      <c r="C2821" s="41">
        <v>15</v>
      </c>
      <c r="D2821" s="41" t="s">
        <v>2241</v>
      </c>
      <c r="E2821" s="7"/>
      <c r="F2821" s="7"/>
      <c r="G2821" s="7"/>
      <c r="H2821" s="231" t="s">
        <v>338</v>
      </c>
      <c r="I2821" s="5">
        <v>5</v>
      </c>
      <c r="J2821" s="218" t="str">
        <f>IF(I2821=0,"","m")</f>
        <v>m</v>
      </c>
    </row>
    <row r="2822" spans="1:10" x14ac:dyDescent="0.3">
      <c r="A2822" s="3"/>
      <c r="B2822" s="3"/>
      <c r="C2822" s="3"/>
      <c r="D2822" s="3"/>
      <c r="E2822" s="3"/>
      <c r="F2822" s="3"/>
      <c r="G2822" s="3"/>
      <c r="H2822" s="232"/>
      <c r="I2822" s="17"/>
      <c r="J2822" s="220"/>
    </row>
    <row r="2823" spans="1:10" x14ac:dyDescent="0.3">
      <c r="A2823" s="43" t="s">
        <v>2242</v>
      </c>
      <c r="B2823" s="44" t="s">
        <v>2243</v>
      </c>
      <c r="C2823" s="45"/>
      <c r="D2823" s="45"/>
      <c r="E2823" s="46"/>
      <c r="F2823" s="45"/>
      <c r="G2823" s="45"/>
      <c r="H2823" s="234"/>
      <c r="I2823" s="47"/>
      <c r="J2823" s="221"/>
    </row>
    <row r="2824" spans="1:10" x14ac:dyDescent="0.3">
      <c r="A2824" s="27" t="s">
        <v>4</v>
      </c>
      <c r="B2824" s="28"/>
      <c r="C2824" s="29" t="s">
        <v>1743</v>
      </c>
      <c r="D2824" s="28"/>
      <c r="E2824" s="28"/>
      <c r="F2824" s="28"/>
      <c r="G2824" s="28"/>
      <c r="H2824" s="235" t="s">
        <v>2</v>
      </c>
      <c r="I2824" s="31" t="s">
        <v>6</v>
      </c>
      <c r="J2824" s="216" t="s">
        <v>2</v>
      </c>
    </row>
    <row r="2825" spans="1:10" x14ac:dyDescent="0.3">
      <c r="A2825" s="34"/>
      <c r="B2825" s="34"/>
      <c r="C2825" s="35"/>
      <c r="D2825" s="34"/>
      <c r="E2825" s="34"/>
      <c r="F2825" s="34"/>
      <c r="G2825" s="34"/>
      <c r="H2825" s="236" t="s">
        <v>3</v>
      </c>
      <c r="I2825" s="37"/>
      <c r="J2825" s="217" t="str">
        <f>IF(I2825=0,"","m")</f>
        <v/>
      </c>
    </row>
    <row r="2826" spans="1:10" x14ac:dyDescent="0.3">
      <c r="A2826" s="41" t="s">
        <v>2244</v>
      </c>
      <c r="B2826" s="7"/>
      <c r="C2826" s="41">
        <v>15</v>
      </c>
      <c r="D2826" s="7"/>
      <c r="E2826" s="7"/>
      <c r="F2826" s="7"/>
      <c r="G2826" s="7"/>
      <c r="H2826" s="231" t="s">
        <v>338</v>
      </c>
      <c r="I2826" s="5">
        <v>484</v>
      </c>
      <c r="J2826" s="218" t="str">
        <f t="shared" ref="J2826:J2834" si="141">IF(I2826=0,"","m")</f>
        <v>m</v>
      </c>
    </row>
    <row r="2827" spans="1:10" x14ac:dyDescent="0.3">
      <c r="A2827" s="41" t="s">
        <v>2244</v>
      </c>
      <c r="B2827" s="7"/>
      <c r="C2827" s="41">
        <v>15</v>
      </c>
      <c r="D2827" s="7" t="s">
        <v>472</v>
      </c>
      <c r="E2827" s="7"/>
      <c r="F2827" s="7"/>
      <c r="G2827" s="7"/>
      <c r="H2827" s="231" t="s">
        <v>338</v>
      </c>
      <c r="I2827" s="5">
        <v>514</v>
      </c>
      <c r="J2827" s="218" t="str">
        <f t="shared" si="141"/>
        <v>m</v>
      </c>
    </row>
    <row r="2828" spans="1:10" x14ac:dyDescent="0.3">
      <c r="A2828" s="41" t="s">
        <v>2245</v>
      </c>
      <c r="B2828" s="7"/>
      <c r="C2828" s="41">
        <v>20</v>
      </c>
      <c r="D2828" s="7"/>
      <c r="E2828" s="7"/>
      <c r="F2828" s="7"/>
      <c r="G2828" s="7"/>
      <c r="H2828" s="231" t="s">
        <v>338</v>
      </c>
      <c r="I2828" s="5">
        <v>423</v>
      </c>
      <c r="J2828" s="218" t="str">
        <f t="shared" si="141"/>
        <v>m</v>
      </c>
    </row>
    <row r="2829" spans="1:10" x14ac:dyDescent="0.3">
      <c r="A2829" s="41" t="s">
        <v>2245</v>
      </c>
      <c r="B2829" s="7"/>
      <c r="C2829" s="41">
        <v>20</v>
      </c>
      <c r="D2829" s="7" t="s">
        <v>472</v>
      </c>
      <c r="E2829" s="7"/>
      <c r="F2829" s="7"/>
      <c r="G2829" s="7"/>
      <c r="H2829" s="231" t="s">
        <v>338</v>
      </c>
      <c r="I2829" s="5">
        <v>61</v>
      </c>
      <c r="J2829" s="218" t="str">
        <f t="shared" si="141"/>
        <v>m</v>
      </c>
    </row>
    <row r="2830" spans="1:10" x14ac:dyDescent="0.3">
      <c r="A2830" s="41" t="s">
        <v>2246</v>
      </c>
      <c r="B2830" s="7"/>
      <c r="C2830" s="41">
        <v>25</v>
      </c>
      <c r="D2830" s="7"/>
      <c r="E2830" s="7"/>
      <c r="F2830" s="7"/>
      <c r="G2830" s="7"/>
      <c r="H2830" s="231" t="s">
        <v>338</v>
      </c>
      <c r="I2830" s="5">
        <v>505</v>
      </c>
      <c r="J2830" s="218" t="str">
        <f t="shared" si="141"/>
        <v>m</v>
      </c>
    </row>
    <row r="2831" spans="1:10" x14ac:dyDescent="0.3">
      <c r="A2831" s="41" t="s">
        <v>2247</v>
      </c>
      <c r="B2831" s="7"/>
      <c r="C2831" s="41">
        <v>32</v>
      </c>
      <c r="D2831" s="7"/>
      <c r="E2831" s="7"/>
      <c r="F2831" s="7"/>
      <c r="G2831" s="7"/>
      <c r="H2831" s="231" t="s">
        <v>338</v>
      </c>
      <c r="I2831" s="5">
        <v>1004</v>
      </c>
      <c r="J2831" s="218" t="str">
        <f t="shared" si="141"/>
        <v>m</v>
      </c>
    </row>
    <row r="2832" spans="1:10" x14ac:dyDescent="0.3">
      <c r="A2832" s="41" t="s">
        <v>2248</v>
      </c>
      <c r="B2832" s="7"/>
      <c r="C2832" s="41">
        <v>40</v>
      </c>
      <c r="D2832" s="7"/>
      <c r="E2832" s="7"/>
      <c r="F2832" s="7"/>
      <c r="G2832" s="7"/>
      <c r="H2832" s="231" t="s">
        <v>338</v>
      </c>
      <c r="I2832" s="5">
        <v>51</v>
      </c>
      <c r="J2832" s="218" t="str">
        <f t="shared" si="141"/>
        <v>m</v>
      </c>
    </row>
    <row r="2833" spans="1:10" x14ac:dyDescent="0.3">
      <c r="A2833" s="41" t="s">
        <v>2249</v>
      </c>
      <c r="B2833" s="7"/>
      <c r="C2833" s="41">
        <v>50</v>
      </c>
      <c r="D2833" s="7"/>
      <c r="E2833" s="7"/>
      <c r="F2833" s="7"/>
      <c r="G2833" s="7"/>
      <c r="H2833" s="231" t="s">
        <v>338</v>
      </c>
      <c r="I2833" s="5">
        <v>5</v>
      </c>
      <c r="J2833" s="218" t="str">
        <f t="shared" si="141"/>
        <v>m</v>
      </c>
    </row>
    <row r="2834" spans="1:10" x14ac:dyDescent="0.3">
      <c r="A2834" s="41" t="s">
        <v>2250</v>
      </c>
      <c r="B2834" s="7"/>
      <c r="C2834" s="41">
        <v>65</v>
      </c>
      <c r="D2834" s="7"/>
      <c r="E2834" s="7"/>
      <c r="F2834" s="7"/>
      <c r="G2834" s="7"/>
      <c r="H2834" s="231" t="s">
        <v>338</v>
      </c>
      <c r="I2834" s="5">
        <v>45</v>
      </c>
      <c r="J2834" s="218" t="str">
        <f t="shared" si="141"/>
        <v>m</v>
      </c>
    </row>
    <row r="2835" spans="1:10" x14ac:dyDescent="0.3">
      <c r="A2835" s="143"/>
      <c r="B2835" s="143" t="s">
        <v>2237</v>
      </c>
      <c r="C2835" s="142"/>
      <c r="D2835" s="143"/>
      <c r="E2835" s="143"/>
      <c r="F2835" s="143"/>
      <c r="G2835" s="143"/>
      <c r="H2835" s="231" t="s">
        <v>10</v>
      </c>
      <c r="I2835" s="145">
        <v>1</v>
      </c>
      <c r="J2835" s="218" t="s">
        <v>10</v>
      </c>
    </row>
    <row r="2836" spans="1:10" x14ac:dyDescent="0.3">
      <c r="A2836" s="7"/>
      <c r="B2836" s="7"/>
      <c r="C2836" s="41"/>
      <c r="D2836" s="7"/>
      <c r="E2836" s="7"/>
      <c r="F2836" s="7"/>
      <c r="G2836" s="7"/>
      <c r="H2836" s="231" t="s">
        <v>3</v>
      </c>
      <c r="I2836" s="5"/>
      <c r="J2836" s="218" t="s">
        <v>3</v>
      </c>
    </row>
    <row r="2837" spans="1:10" ht="15" thickBot="1" x14ac:dyDescent="0.35">
      <c r="A2837" s="7"/>
      <c r="B2837" s="7"/>
      <c r="C2837" s="7"/>
      <c r="D2837" s="7"/>
      <c r="E2837" s="7"/>
      <c r="F2837" s="7"/>
      <c r="G2837" s="7"/>
      <c r="H2837" s="231"/>
      <c r="I2837" s="5"/>
      <c r="J2837" s="218"/>
    </row>
    <row r="2838" spans="1:10" x14ac:dyDescent="0.3">
      <c r="A2838" s="10" t="s">
        <v>2251</v>
      </c>
      <c r="B2838" s="11" t="s">
        <v>2252</v>
      </c>
      <c r="C2838" s="12"/>
      <c r="D2838" s="12"/>
      <c r="E2838" s="12"/>
      <c r="F2838" s="12"/>
      <c r="G2838" s="12"/>
      <c r="H2838" s="233"/>
      <c r="I2838" s="13"/>
      <c r="J2838" s="219"/>
    </row>
    <row r="2839" spans="1:10" x14ac:dyDescent="0.3">
      <c r="A2839" s="3"/>
      <c r="B2839" s="3"/>
      <c r="C2839" s="3"/>
      <c r="D2839" s="3"/>
      <c r="E2839" s="3"/>
      <c r="F2839" s="3"/>
      <c r="G2839" s="3"/>
      <c r="H2839" s="232"/>
      <c r="I2839" s="17"/>
      <c r="J2839" s="220"/>
    </row>
    <row r="2840" spans="1:10" x14ac:dyDescent="0.3">
      <c r="A2840" s="43" t="s">
        <v>2253</v>
      </c>
      <c r="B2840" s="44" t="s">
        <v>2254</v>
      </c>
      <c r="C2840" s="45"/>
      <c r="D2840" s="45"/>
      <c r="E2840" s="46"/>
      <c r="F2840" s="45"/>
      <c r="G2840" s="45"/>
      <c r="H2840" s="234"/>
      <c r="I2840" s="47"/>
      <c r="J2840" s="221"/>
    </row>
    <row r="2841" spans="1:10" x14ac:dyDescent="0.3">
      <c r="A2841" s="27" t="s">
        <v>4</v>
      </c>
      <c r="B2841" s="28" t="s">
        <v>5</v>
      </c>
      <c r="C2841" s="29"/>
      <c r="D2841" s="28"/>
      <c r="E2841" s="28"/>
      <c r="F2841" s="28"/>
      <c r="G2841" s="28"/>
      <c r="H2841" s="235" t="s">
        <v>2</v>
      </c>
      <c r="I2841" s="31" t="s">
        <v>1</v>
      </c>
      <c r="J2841" s="216" t="s">
        <v>2</v>
      </c>
    </row>
    <row r="2842" spans="1:10" x14ac:dyDescent="0.3">
      <c r="A2842" s="34"/>
      <c r="B2842" s="34"/>
      <c r="C2842" s="35"/>
      <c r="D2842" s="34"/>
      <c r="E2842" s="34"/>
      <c r="F2842" s="34"/>
      <c r="G2842" s="34"/>
      <c r="H2842" s="236" t="s">
        <v>3</v>
      </c>
      <c r="I2842" s="37"/>
      <c r="J2842" s="217" t="str">
        <f>IF(I2842=0,"","st")</f>
        <v/>
      </c>
    </row>
    <row r="2843" spans="1:10" x14ac:dyDescent="0.3">
      <c r="A2843" s="7" t="s">
        <v>2255</v>
      </c>
      <c r="B2843" s="7" t="s">
        <v>1658</v>
      </c>
      <c r="C2843" s="41"/>
      <c r="D2843" s="7"/>
      <c r="E2843" s="7"/>
      <c r="F2843" s="7"/>
      <c r="G2843" s="7"/>
      <c r="H2843" s="231" t="s">
        <v>327</v>
      </c>
      <c r="I2843" s="5">
        <v>1</v>
      </c>
      <c r="J2843" s="218" t="str">
        <f>IF(I2843=0,"","st")</f>
        <v>st</v>
      </c>
    </row>
    <row r="2844" spans="1:10" x14ac:dyDescent="0.3">
      <c r="A2844" s="7"/>
      <c r="B2844" s="7"/>
      <c r="C2844" s="41"/>
      <c r="D2844" s="7"/>
      <c r="E2844" s="7"/>
      <c r="F2844" s="7"/>
      <c r="G2844" s="7"/>
      <c r="H2844" s="231" t="s">
        <v>3</v>
      </c>
      <c r="I2844" s="5"/>
      <c r="J2844" s="218" t="s">
        <v>3</v>
      </c>
    </row>
    <row r="2845" spans="1:10" ht="15" thickBot="1" x14ac:dyDescent="0.35">
      <c r="A2845" s="3"/>
      <c r="B2845" s="3"/>
      <c r="C2845" s="3"/>
      <c r="D2845" s="3"/>
      <c r="E2845" s="3"/>
      <c r="F2845" s="3"/>
      <c r="G2845" s="3"/>
      <c r="H2845" s="237"/>
      <c r="I2845" s="54"/>
      <c r="J2845" s="222"/>
    </row>
    <row r="2846" spans="1:10" x14ac:dyDescent="0.3">
      <c r="A2846" s="10">
        <v>202</v>
      </c>
      <c r="B2846" s="11" t="s">
        <v>2256</v>
      </c>
      <c r="C2846" s="12"/>
      <c r="D2846" s="12"/>
      <c r="E2846" s="12"/>
      <c r="F2846" s="12"/>
      <c r="G2846" s="12"/>
      <c r="H2846" s="233"/>
      <c r="I2846" s="13"/>
      <c r="J2846" s="219"/>
    </row>
    <row r="2847" spans="1:10" x14ac:dyDescent="0.3">
      <c r="A2847" s="3"/>
      <c r="B2847" s="3"/>
      <c r="C2847" s="3"/>
      <c r="D2847" s="3"/>
      <c r="E2847" s="3"/>
      <c r="F2847" s="3"/>
      <c r="G2847" s="3"/>
      <c r="H2847" s="232"/>
      <c r="I2847" s="17"/>
      <c r="J2847" s="220"/>
    </row>
    <row r="2848" spans="1:10" x14ac:dyDescent="0.3">
      <c r="A2848" s="43" t="s">
        <v>2257</v>
      </c>
      <c r="B2848" s="44" t="s">
        <v>2258</v>
      </c>
      <c r="C2848" s="45"/>
      <c r="D2848" s="45"/>
      <c r="E2848" s="46"/>
      <c r="F2848" s="45"/>
      <c r="G2848" s="45"/>
      <c r="H2848" s="234"/>
      <c r="I2848" s="47"/>
      <c r="J2848" s="221"/>
    </row>
    <row r="2849" spans="1:10" x14ac:dyDescent="0.3">
      <c r="A2849" s="27" t="s">
        <v>4</v>
      </c>
      <c r="B2849" s="28" t="s">
        <v>2259</v>
      </c>
      <c r="C2849" s="29" t="s">
        <v>1645</v>
      </c>
      <c r="D2849" s="28"/>
      <c r="E2849" s="28"/>
      <c r="F2849" s="28"/>
      <c r="G2849" s="28"/>
      <c r="H2849" s="235" t="s">
        <v>2</v>
      </c>
      <c r="I2849" s="31" t="s">
        <v>6</v>
      </c>
      <c r="J2849" s="216" t="s">
        <v>2</v>
      </c>
    </row>
    <row r="2850" spans="1:10" x14ac:dyDescent="0.3">
      <c r="A2850" s="34"/>
      <c r="B2850" s="34"/>
      <c r="C2850" s="35"/>
      <c r="D2850" s="34"/>
      <c r="E2850" s="34"/>
      <c r="F2850" s="34"/>
      <c r="G2850" s="34"/>
      <c r="H2850" s="236" t="s">
        <v>3</v>
      </c>
      <c r="I2850" s="37"/>
      <c r="J2850" s="217" t="str">
        <f>IF(I2850=0,"","m")</f>
        <v/>
      </c>
    </row>
    <row r="2851" spans="1:10" x14ac:dyDescent="0.3">
      <c r="A2851" s="7" t="s">
        <v>2260</v>
      </c>
      <c r="B2851" s="7" t="s">
        <v>2261</v>
      </c>
      <c r="C2851" s="41">
        <v>40</v>
      </c>
      <c r="D2851" s="7"/>
      <c r="E2851" s="7"/>
      <c r="F2851" s="7"/>
      <c r="G2851" s="7"/>
      <c r="H2851" s="231" t="s">
        <v>338</v>
      </c>
      <c r="I2851" s="5">
        <v>5</v>
      </c>
      <c r="J2851" s="218" t="str">
        <f t="shared" ref="J2851:J2860" si="142">IF(I2851=0,"","m")</f>
        <v>m</v>
      </c>
    </row>
    <row r="2852" spans="1:10" x14ac:dyDescent="0.3">
      <c r="A2852" s="7" t="s">
        <v>2260</v>
      </c>
      <c r="B2852" s="7" t="s">
        <v>2261</v>
      </c>
      <c r="C2852" s="41">
        <v>50</v>
      </c>
      <c r="D2852" s="7"/>
      <c r="E2852" s="7"/>
      <c r="F2852" s="7"/>
      <c r="G2852" s="7"/>
      <c r="H2852" s="231" t="s">
        <v>338</v>
      </c>
      <c r="I2852" s="5">
        <v>43</v>
      </c>
      <c r="J2852" s="218" t="str">
        <f t="shared" si="142"/>
        <v>m</v>
      </c>
    </row>
    <row r="2853" spans="1:10" x14ac:dyDescent="0.3">
      <c r="A2853" s="7" t="s">
        <v>2260</v>
      </c>
      <c r="B2853" s="7" t="s">
        <v>2261</v>
      </c>
      <c r="C2853" s="41">
        <v>50</v>
      </c>
      <c r="D2853" s="7" t="s">
        <v>1906</v>
      </c>
      <c r="E2853" s="7"/>
      <c r="F2853" s="7"/>
      <c r="G2853" s="7"/>
      <c r="H2853" s="231" t="s">
        <v>338</v>
      </c>
      <c r="I2853" s="5">
        <v>159</v>
      </c>
      <c r="J2853" s="218" t="str">
        <f t="shared" si="142"/>
        <v>m</v>
      </c>
    </row>
    <row r="2854" spans="1:10" x14ac:dyDescent="0.3">
      <c r="A2854" s="7" t="s">
        <v>2260</v>
      </c>
      <c r="B2854" s="7" t="s">
        <v>2261</v>
      </c>
      <c r="C2854" s="41">
        <v>56</v>
      </c>
      <c r="D2854" s="7"/>
      <c r="E2854" s="7"/>
      <c r="F2854" s="7"/>
      <c r="G2854" s="7"/>
      <c r="H2854" s="231" t="s">
        <v>338</v>
      </c>
      <c r="I2854" s="5">
        <v>83</v>
      </c>
      <c r="J2854" s="218" t="str">
        <f t="shared" si="142"/>
        <v>m</v>
      </c>
    </row>
    <row r="2855" spans="1:10" x14ac:dyDescent="0.3">
      <c r="A2855" s="7" t="s">
        <v>2260</v>
      </c>
      <c r="B2855" s="7" t="s">
        <v>2261</v>
      </c>
      <c r="C2855" s="41">
        <v>56</v>
      </c>
      <c r="D2855" s="7" t="s">
        <v>1906</v>
      </c>
      <c r="E2855" s="7"/>
      <c r="F2855" s="7"/>
      <c r="G2855" s="7"/>
      <c r="H2855" s="231" t="s">
        <v>338</v>
      </c>
      <c r="I2855" s="5">
        <v>66</v>
      </c>
      <c r="J2855" s="218" t="str">
        <f t="shared" si="142"/>
        <v>m</v>
      </c>
    </row>
    <row r="2856" spans="1:10" x14ac:dyDescent="0.3">
      <c r="A2856" s="7" t="s">
        <v>2260</v>
      </c>
      <c r="B2856" s="7" t="s">
        <v>2261</v>
      </c>
      <c r="C2856" s="41">
        <v>63</v>
      </c>
      <c r="D2856" s="7"/>
      <c r="E2856" s="7"/>
      <c r="F2856" s="7"/>
      <c r="G2856" s="7"/>
      <c r="H2856" s="231" t="s">
        <v>338</v>
      </c>
      <c r="I2856" s="5">
        <v>22</v>
      </c>
      <c r="J2856" s="218" t="str">
        <f t="shared" si="142"/>
        <v>m</v>
      </c>
    </row>
    <row r="2857" spans="1:10" x14ac:dyDescent="0.3">
      <c r="A2857" s="7" t="s">
        <v>2260</v>
      </c>
      <c r="B2857" s="7" t="s">
        <v>2261</v>
      </c>
      <c r="C2857" s="41">
        <v>63</v>
      </c>
      <c r="D2857" s="7" t="s">
        <v>1906</v>
      </c>
      <c r="E2857" s="7"/>
      <c r="F2857" s="7"/>
      <c r="G2857" s="7"/>
      <c r="H2857" s="231" t="s">
        <v>338</v>
      </c>
      <c r="I2857" s="5">
        <v>25</v>
      </c>
      <c r="J2857" s="218" t="str">
        <f t="shared" si="142"/>
        <v>m</v>
      </c>
    </row>
    <row r="2858" spans="1:10" x14ac:dyDescent="0.3">
      <c r="A2858" s="7" t="s">
        <v>2260</v>
      </c>
      <c r="B2858" s="7" t="s">
        <v>2261</v>
      </c>
      <c r="C2858" s="41">
        <v>90</v>
      </c>
      <c r="D2858" s="7"/>
      <c r="E2858" s="7"/>
      <c r="F2858" s="7"/>
      <c r="G2858" s="7"/>
      <c r="H2858" s="231" t="s">
        <v>338</v>
      </c>
      <c r="I2858" s="5">
        <v>19</v>
      </c>
      <c r="J2858" s="218" t="str">
        <f t="shared" si="142"/>
        <v>m</v>
      </c>
    </row>
    <row r="2859" spans="1:10" x14ac:dyDescent="0.3">
      <c r="A2859" s="7" t="s">
        <v>2260</v>
      </c>
      <c r="B2859" s="7" t="s">
        <v>2261</v>
      </c>
      <c r="C2859" s="41">
        <v>90</v>
      </c>
      <c r="D2859" s="7" t="s">
        <v>1906</v>
      </c>
      <c r="E2859" s="7"/>
      <c r="F2859" s="7"/>
      <c r="G2859" s="7"/>
      <c r="H2859" s="231" t="s">
        <v>338</v>
      </c>
      <c r="I2859" s="5">
        <v>160</v>
      </c>
      <c r="J2859" s="218" t="str">
        <f t="shared" si="142"/>
        <v>m</v>
      </c>
    </row>
    <row r="2860" spans="1:10" x14ac:dyDescent="0.3">
      <c r="A2860" s="7" t="s">
        <v>2260</v>
      </c>
      <c r="B2860" s="7" t="s">
        <v>2261</v>
      </c>
      <c r="C2860" s="41">
        <v>110</v>
      </c>
      <c r="D2860" s="7"/>
      <c r="E2860" s="7"/>
      <c r="F2860" s="7"/>
      <c r="G2860" s="7"/>
      <c r="H2860" s="231" t="s">
        <v>338</v>
      </c>
      <c r="I2860" s="5">
        <v>1274</v>
      </c>
      <c r="J2860" s="218" t="str">
        <f t="shared" si="142"/>
        <v>m</v>
      </c>
    </row>
    <row r="2861" spans="1:10" x14ac:dyDescent="0.3">
      <c r="A2861" s="143"/>
      <c r="B2861" s="143" t="s">
        <v>2262</v>
      </c>
      <c r="C2861" s="142"/>
      <c r="D2861" s="143"/>
      <c r="E2861" s="143"/>
      <c r="F2861" s="143"/>
      <c r="G2861" s="143"/>
      <c r="H2861" s="231" t="s">
        <v>10</v>
      </c>
      <c r="I2861" s="145">
        <v>1</v>
      </c>
      <c r="J2861" s="218" t="s">
        <v>10</v>
      </c>
    </row>
    <row r="2862" spans="1:10" x14ac:dyDescent="0.3">
      <c r="A2862" s="7"/>
      <c r="B2862" s="7"/>
      <c r="C2862" s="41"/>
      <c r="D2862" s="7"/>
      <c r="E2862" s="7"/>
      <c r="F2862" s="7"/>
      <c r="G2862" s="7"/>
      <c r="H2862" s="231" t="s">
        <v>3</v>
      </c>
      <c r="I2862" s="5"/>
      <c r="J2862" s="218" t="s">
        <v>3</v>
      </c>
    </row>
    <row r="2863" spans="1:10" x14ac:dyDescent="0.3">
      <c r="A2863" s="3"/>
      <c r="B2863" s="3"/>
      <c r="C2863" s="3"/>
      <c r="D2863" s="3"/>
      <c r="E2863" s="3"/>
      <c r="F2863" s="3"/>
      <c r="G2863" s="3"/>
      <c r="H2863" s="232"/>
      <c r="I2863" s="17"/>
      <c r="J2863" s="220"/>
    </row>
    <row r="2864" spans="1:10" x14ac:dyDescent="0.3">
      <c r="A2864" s="43" t="s">
        <v>2263</v>
      </c>
      <c r="B2864" s="44" t="s">
        <v>2264</v>
      </c>
      <c r="C2864" s="45"/>
      <c r="D2864" s="45"/>
      <c r="E2864" s="46"/>
      <c r="F2864" s="45"/>
      <c r="G2864" s="45"/>
      <c r="H2864" s="234"/>
      <c r="I2864" s="47"/>
      <c r="J2864" s="221"/>
    </row>
    <row r="2865" spans="1:10" x14ac:dyDescent="0.3">
      <c r="A2865" s="27" t="s">
        <v>4</v>
      </c>
      <c r="B2865" s="28" t="s">
        <v>2259</v>
      </c>
      <c r="C2865" s="29" t="s">
        <v>1645</v>
      </c>
      <c r="D2865" s="28"/>
      <c r="E2865" s="28"/>
      <c r="F2865" s="28"/>
      <c r="G2865" s="28"/>
      <c r="H2865" s="235" t="s">
        <v>2</v>
      </c>
      <c r="I2865" s="31" t="s">
        <v>6</v>
      </c>
      <c r="J2865" s="216" t="s">
        <v>2</v>
      </c>
    </row>
    <row r="2866" spans="1:10" x14ac:dyDescent="0.3">
      <c r="A2866" s="34"/>
      <c r="B2866" s="34"/>
      <c r="C2866" s="35"/>
      <c r="D2866" s="34"/>
      <c r="E2866" s="34"/>
      <c r="F2866" s="34"/>
      <c r="G2866" s="34"/>
      <c r="H2866" s="236" t="s">
        <v>3</v>
      </c>
      <c r="I2866" s="37"/>
      <c r="J2866" s="217" t="str">
        <f>IF(I2866=0,"","m")</f>
        <v/>
      </c>
    </row>
    <row r="2867" spans="1:10" x14ac:dyDescent="0.3">
      <c r="A2867" s="7" t="s">
        <v>2265</v>
      </c>
      <c r="B2867" s="7" t="s">
        <v>2266</v>
      </c>
      <c r="C2867" s="41">
        <v>110</v>
      </c>
      <c r="D2867" s="7"/>
      <c r="E2867" s="7"/>
      <c r="F2867" s="7"/>
      <c r="G2867" s="7"/>
      <c r="H2867" s="231" t="s">
        <v>338</v>
      </c>
      <c r="I2867" s="5">
        <v>80</v>
      </c>
      <c r="J2867" s="218" t="str">
        <f t="shared" ref="J2867:J2868" si="143">IF(I2867=0,"","m")</f>
        <v>m</v>
      </c>
    </row>
    <row r="2868" spans="1:10" x14ac:dyDescent="0.3">
      <c r="A2868" s="7"/>
      <c r="B2868" s="7"/>
      <c r="C2868" s="41"/>
      <c r="D2868" s="7"/>
      <c r="E2868" s="7"/>
      <c r="F2868" s="7"/>
      <c r="G2868" s="7"/>
      <c r="H2868" s="231" t="s">
        <v>3</v>
      </c>
      <c r="I2868" s="5"/>
      <c r="J2868" s="218" t="str">
        <f t="shared" si="143"/>
        <v/>
      </c>
    </row>
    <row r="2869" spans="1:10" x14ac:dyDescent="0.3">
      <c r="A2869" s="7"/>
      <c r="B2869" s="7"/>
      <c r="C2869" s="41"/>
      <c r="D2869" s="7"/>
      <c r="E2869" s="7"/>
      <c r="F2869" s="7"/>
      <c r="G2869" s="7"/>
      <c r="H2869" s="231"/>
      <c r="I2869" s="5"/>
      <c r="J2869" s="218"/>
    </row>
    <row r="2870" spans="1:10" x14ac:dyDescent="0.3">
      <c r="A2870" s="20" t="s">
        <v>2267</v>
      </c>
      <c r="B2870" s="21" t="s">
        <v>2268</v>
      </c>
      <c r="C2870" s="22"/>
      <c r="D2870" s="22"/>
      <c r="E2870" s="23"/>
      <c r="F2870" s="22"/>
      <c r="G2870" s="22"/>
      <c r="H2870" s="234"/>
      <c r="I2870" s="24"/>
      <c r="J2870" s="221"/>
    </row>
    <row r="2871" spans="1:10" x14ac:dyDescent="0.3">
      <c r="A2871" s="27"/>
      <c r="B2871" s="28"/>
      <c r="C2871" s="29"/>
      <c r="D2871" s="28"/>
      <c r="E2871" s="28"/>
      <c r="F2871" s="28"/>
      <c r="G2871" s="28"/>
      <c r="H2871" s="235" t="s">
        <v>2</v>
      </c>
      <c r="I2871" s="31" t="s">
        <v>1</v>
      </c>
      <c r="J2871" s="216" t="s">
        <v>2</v>
      </c>
    </row>
    <row r="2872" spans="1:10" x14ac:dyDescent="0.3">
      <c r="A2872" s="34"/>
      <c r="B2872" s="34"/>
      <c r="C2872" s="35"/>
      <c r="D2872" s="34"/>
      <c r="E2872" s="34"/>
      <c r="F2872" s="34"/>
      <c r="G2872" s="34"/>
      <c r="H2872" s="236" t="s">
        <v>3</v>
      </c>
      <c r="I2872" s="37"/>
      <c r="J2872" s="217" t="str">
        <f>IF(I2872=0,"","st")</f>
        <v/>
      </c>
    </row>
    <row r="2873" spans="1:10" x14ac:dyDescent="0.3">
      <c r="A2873" s="7"/>
      <c r="B2873" s="7" t="s">
        <v>2269</v>
      </c>
      <c r="C2873" s="41"/>
      <c r="D2873" s="7"/>
      <c r="E2873" s="7"/>
      <c r="F2873" s="7"/>
      <c r="G2873" s="7"/>
      <c r="H2873" s="231" t="s">
        <v>10</v>
      </c>
      <c r="I2873" s="5">
        <v>1</v>
      </c>
      <c r="J2873" s="218" t="s">
        <v>10</v>
      </c>
    </row>
    <row r="2874" spans="1:10" ht="15" thickBot="1" x14ac:dyDescent="0.35">
      <c r="A2874" s="3"/>
      <c r="B2874" s="3"/>
      <c r="C2874" s="3"/>
      <c r="D2874" s="3"/>
      <c r="E2874" s="3"/>
      <c r="F2874" s="3"/>
      <c r="G2874" s="3"/>
      <c r="H2874" s="231"/>
      <c r="I2874" s="5"/>
      <c r="J2874" s="218"/>
    </row>
    <row r="2875" spans="1:10" x14ac:dyDescent="0.3">
      <c r="A2875" s="10">
        <v>204</v>
      </c>
      <c r="B2875" s="11" t="s">
        <v>2270</v>
      </c>
      <c r="C2875" s="12"/>
      <c r="D2875" s="12"/>
      <c r="E2875" s="12"/>
      <c r="F2875" s="12"/>
      <c r="G2875" s="12"/>
      <c r="H2875" s="233"/>
      <c r="I2875" s="13"/>
      <c r="J2875" s="219"/>
    </row>
    <row r="2876" spans="1:10" ht="15" thickBot="1" x14ac:dyDescent="0.35">
      <c r="A2876" s="7"/>
      <c r="B2876" s="7"/>
      <c r="C2876" s="7"/>
      <c r="D2876" s="7"/>
      <c r="E2876" s="7"/>
      <c r="F2876" s="7"/>
      <c r="G2876" s="7"/>
      <c r="H2876" s="231"/>
      <c r="I2876" s="5"/>
      <c r="J2876" s="218"/>
    </row>
    <row r="2877" spans="1:10" x14ac:dyDescent="0.3">
      <c r="A2877" s="10" t="s">
        <v>2271</v>
      </c>
      <c r="B2877" s="11" t="s">
        <v>2272</v>
      </c>
      <c r="C2877" s="12"/>
      <c r="D2877" s="12"/>
      <c r="E2877" s="12"/>
      <c r="F2877" s="12"/>
      <c r="G2877" s="12"/>
      <c r="H2877" s="233"/>
      <c r="I2877" s="13"/>
      <c r="J2877" s="219"/>
    </row>
    <row r="2878" spans="1:10" x14ac:dyDescent="0.3">
      <c r="A2878" s="3"/>
      <c r="B2878" s="3"/>
      <c r="C2878" s="3"/>
      <c r="D2878" s="3"/>
      <c r="E2878" s="3"/>
      <c r="F2878" s="3"/>
      <c r="G2878" s="3"/>
      <c r="H2878" s="232"/>
      <c r="I2878" s="17"/>
      <c r="J2878" s="220"/>
    </row>
    <row r="2879" spans="1:10" x14ac:dyDescent="0.3">
      <c r="A2879" s="43" t="s">
        <v>2273</v>
      </c>
      <c r="B2879" s="44" t="s">
        <v>1966</v>
      </c>
      <c r="C2879" s="45"/>
      <c r="D2879" s="45"/>
      <c r="E2879" s="46"/>
      <c r="F2879" s="45"/>
      <c r="G2879" s="45"/>
      <c r="H2879" s="234"/>
      <c r="I2879" s="47"/>
      <c r="J2879" s="221"/>
    </row>
    <row r="2880" spans="1:10" x14ac:dyDescent="0.3">
      <c r="A2880" s="27" t="s">
        <v>4</v>
      </c>
      <c r="B2880" s="28" t="s">
        <v>5</v>
      </c>
      <c r="C2880" s="29" t="s">
        <v>1645</v>
      </c>
      <c r="D2880" s="28"/>
      <c r="E2880" s="28"/>
      <c r="F2880" s="28"/>
      <c r="G2880" s="28"/>
      <c r="H2880" s="235" t="s">
        <v>2</v>
      </c>
      <c r="I2880" s="31" t="s">
        <v>1</v>
      </c>
      <c r="J2880" s="216" t="s">
        <v>2</v>
      </c>
    </row>
    <row r="2881" spans="1:10" x14ac:dyDescent="0.3">
      <c r="A2881" s="34"/>
      <c r="B2881" s="34"/>
      <c r="C2881" s="35"/>
      <c r="D2881" s="34"/>
      <c r="E2881" s="34"/>
      <c r="F2881" s="34"/>
      <c r="G2881" s="34"/>
      <c r="H2881" s="236" t="s">
        <v>3</v>
      </c>
      <c r="I2881" s="37"/>
      <c r="J2881" s="217" t="str">
        <f>IF(I2881=0,"","st")</f>
        <v/>
      </c>
    </row>
    <row r="2882" spans="1:10" x14ac:dyDescent="0.3">
      <c r="A2882" s="7" t="s">
        <v>2273</v>
      </c>
      <c r="B2882" s="7" t="s">
        <v>2274</v>
      </c>
      <c r="C2882" s="41">
        <v>110</v>
      </c>
      <c r="D2882" s="7"/>
      <c r="E2882" s="7"/>
      <c r="F2882" s="7"/>
      <c r="G2882" s="7"/>
      <c r="H2882" s="231" t="s">
        <v>327</v>
      </c>
      <c r="I2882" s="5">
        <v>8</v>
      </c>
      <c r="J2882" s="218" t="str">
        <f>IF(I2882=0,"","st")</f>
        <v>st</v>
      </c>
    </row>
    <row r="2883" spans="1:10" x14ac:dyDescent="0.3">
      <c r="A2883" s="7"/>
      <c r="B2883" s="7"/>
      <c r="C2883" s="41"/>
      <c r="D2883" s="7"/>
      <c r="E2883" s="7"/>
      <c r="F2883" s="7"/>
      <c r="G2883" s="7"/>
      <c r="H2883" s="231" t="s">
        <v>3</v>
      </c>
      <c r="I2883" s="5"/>
      <c r="J2883" s="218" t="s">
        <v>3</v>
      </c>
    </row>
    <row r="2884" spans="1:10" ht="15" thickBot="1" x14ac:dyDescent="0.35">
      <c r="A2884" s="3"/>
      <c r="B2884" s="3"/>
      <c r="C2884" s="3"/>
      <c r="D2884" s="3"/>
      <c r="E2884" s="3"/>
      <c r="F2884" s="3"/>
      <c r="G2884" s="3"/>
      <c r="H2884" s="232"/>
      <c r="I2884" s="17"/>
      <c r="J2884" s="220"/>
    </row>
    <row r="2885" spans="1:10" x14ac:dyDescent="0.3">
      <c r="A2885" s="10" t="s">
        <v>2275</v>
      </c>
      <c r="B2885" s="11" t="s">
        <v>2276</v>
      </c>
      <c r="C2885" s="12"/>
      <c r="D2885" s="12"/>
      <c r="E2885" s="12"/>
      <c r="F2885" s="12"/>
      <c r="G2885" s="12"/>
      <c r="H2885" s="233"/>
      <c r="I2885" s="13"/>
      <c r="J2885" s="219"/>
    </row>
    <row r="2886" spans="1:10" x14ac:dyDescent="0.3">
      <c r="A2886" s="3"/>
      <c r="B2886" s="3"/>
      <c r="C2886" s="3"/>
      <c r="D2886" s="3"/>
      <c r="E2886" s="3"/>
      <c r="F2886" s="3"/>
      <c r="G2886" s="3"/>
      <c r="H2886" s="232"/>
      <c r="I2886" s="17"/>
      <c r="J2886" s="220"/>
    </row>
    <row r="2887" spans="1:10" x14ac:dyDescent="0.3">
      <c r="A2887" s="43" t="s">
        <v>2277</v>
      </c>
      <c r="B2887" s="44" t="s">
        <v>2278</v>
      </c>
      <c r="C2887" s="45"/>
      <c r="D2887" s="45"/>
      <c r="E2887" s="46"/>
      <c r="F2887" s="45"/>
      <c r="G2887" s="45"/>
      <c r="H2887" s="234"/>
      <c r="I2887" s="47"/>
      <c r="J2887" s="221"/>
    </row>
    <row r="2888" spans="1:10" x14ac:dyDescent="0.3">
      <c r="A2888" s="27" t="s">
        <v>4</v>
      </c>
      <c r="B2888" s="28" t="s">
        <v>5</v>
      </c>
      <c r="C2888" s="29" t="s">
        <v>1645</v>
      </c>
      <c r="D2888" s="28"/>
      <c r="E2888" s="28"/>
      <c r="F2888" s="28"/>
      <c r="G2888" s="28"/>
      <c r="H2888" s="235" t="s">
        <v>2</v>
      </c>
      <c r="I2888" s="31" t="s">
        <v>1</v>
      </c>
      <c r="J2888" s="216" t="s">
        <v>2</v>
      </c>
    </row>
    <row r="2889" spans="1:10" x14ac:dyDescent="0.3">
      <c r="A2889" s="34"/>
      <c r="B2889" s="34"/>
      <c r="C2889" s="35"/>
      <c r="D2889" s="34"/>
      <c r="E2889" s="34"/>
      <c r="F2889" s="34"/>
      <c r="G2889" s="34"/>
      <c r="H2889" s="236" t="s">
        <v>3</v>
      </c>
      <c r="I2889" s="37"/>
      <c r="J2889" s="217" t="str">
        <f>IF(I2889=0,"","st")</f>
        <v/>
      </c>
    </row>
    <row r="2890" spans="1:10" x14ac:dyDescent="0.3">
      <c r="A2890" s="7" t="s">
        <v>2277</v>
      </c>
      <c r="B2890" s="7" t="s">
        <v>2279</v>
      </c>
      <c r="C2890" s="41">
        <v>56</v>
      </c>
      <c r="D2890" s="7"/>
      <c r="E2890" s="7"/>
      <c r="F2890" s="7"/>
      <c r="G2890" s="7"/>
      <c r="H2890" s="231" t="s">
        <v>327</v>
      </c>
      <c r="I2890" s="5">
        <v>156</v>
      </c>
      <c r="J2890" s="218" t="str">
        <f t="shared" ref="J2890:J2893" si="144">IF(I2890=0,"","st")</f>
        <v>st</v>
      </c>
    </row>
    <row r="2891" spans="1:10" x14ac:dyDescent="0.3">
      <c r="A2891" s="7" t="s">
        <v>2277</v>
      </c>
      <c r="B2891" s="7" t="s">
        <v>2279</v>
      </c>
      <c r="C2891" s="41">
        <v>63</v>
      </c>
      <c r="D2891" s="7"/>
      <c r="E2891" s="7"/>
      <c r="F2891" s="7"/>
      <c r="G2891" s="7"/>
      <c r="H2891" s="231" t="s">
        <v>327</v>
      </c>
      <c r="I2891" s="5">
        <v>48</v>
      </c>
      <c r="J2891" s="218" t="str">
        <f t="shared" si="144"/>
        <v>st</v>
      </c>
    </row>
    <row r="2892" spans="1:10" x14ac:dyDescent="0.3">
      <c r="A2892" s="7" t="s">
        <v>2277</v>
      </c>
      <c r="B2892" s="7" t="s">
        <v>2279</v>
      </c>
      <c r="C2892" s="41">
        <v>90</v>
      </c>
      <c r="D2892" s="7"/>
      <c r="E2892" s="7"/>
      <c r="F2892" s="7"/>
      <c r="G2892" s="7"/>
      <c r="H2892" s="231" t="s">
        <v>327</v>
      </c>
      <c r="I2892" s="5">
        <v>192</v>
      </c>
      <c r="J2892" s="218" t="str">
        <f t="shared" si="144"/>
        <v>st</v>
      </c>
    </row>
    <row r="2893" spans="1:10" x14ac:dyDescent="0.3">
      <c r="A2893" s="7" t="s">
        <v>2277</v>
      </c>
      <c r="B2893" s="7" t="s">
        <v>2279</v>
      </c>
      <c r="C2893" s="41">
        <v>110</v>
      </c>
      <c r="D2893" s="7"/>
      <c r="E2893" s="7"/>
      <c r="F2893" s="7"/>
      <c r="G2893" s="7"/>
      <c r="H2893" s="231" t="s">
        <v>327</v>
      </c>
      <c r="I2893" s="5">
        <v>55</v>
      </c>
      <c r="J2893" s="218" t="str">
        <f t="shared" si="144"/>
        <v>st</v>
      </c>
    </row>
    <row r="2894" spans="1:10" x14ac:dyDescent="0.3">
      <c r="A2894" s="7"/>
      <c r="B2894" s="7"/>
      <c r="C2894" s="41"/>
      <c r="D2894" s="7"/>
      <c r="E2894" s="7"/>
      <c r="F2894" s="7"/>
      <c r="G2894" s="7"/>
      <c r="H2894" s="231" t="s">
        <v>3</v>
      </c>
      <c r="I2894" s="5"/>
      <c r="J2894" s="218" t="s">
        <v>3</v>
      </c>
    </row>
    <row r="2895" spans="1:10" x14ac:dyDescent="0.3">
      <c r="A2895" s="3"/>
      <c r="B2895" s="3"/>
      <c r="C2895" s="3"/>
      <c r="D2895" s="3"/>
      <c r="E2895" s="3"/>
      <c r="F2895" s="3"/>
      <c r="G2895" s="3"/>
      <c r="H2895" s="237"/>
      <c r="I2895" s="54"/>
      <c r="J2895" s="222"/>
    </row>
    <row r="2896" spans="1:10" x14ac:dyDescent="0.3">
      <c r="A2896" s="20" t="s">
        <v>2280</v>
      </c>
      <c r="B2896" s="21" t="s">
        <v>1763</v>
      </c>
      <c r="C2896" s="22"/>
      <c r="D2896" s="22"/>
      <c r="E2896" s="23"/>
      <c r="F2896" s="22"/>
      <c r="G2896" s="22"/>
      <c r="H2896" s="234"/>
      <c r="I2896" s="24"/>
      <c r="J2896" s="221"/>
    </row>
    <row r="2897" spans="1:10" x14ac:dyDescent="0.3">
      <c r="A2897" s="27" t="s">
        <v>4</v>
      </c>
      <c r="B2897" s="28" t="s">
        <v>8</v>
      </c>
      <c r="C2897" s="29"/>
      <c r="D2897" s="28"/>
      <c r="E2897" s="28"/>
      <c r="F2897" s="28"/>
      <c r="G2897" s="28"/>
      <c r="H2897" s="238" t="s">
        <v>2</v>
      </c>
      <c r="I2897" s="57" t="s">
        <v>1</v>
      </c>
      <c r="J2897" s="223" t="s">
        <v>2</v>
      </c>
    </row>
    <row r="2898" spans="1:10" x14ac:dyDescent="0.3">
      <c r="A2898" s="61" t="str">
        <f>A2896</f>
        <v>204.03.</v>
      </c>
      <c r="B2898" s="7" t="str">
        <f>B2896</f>
        <v xml:space="preserve"> Vaste punten</v>
      </c>
      <c r="C2898" s="41"/>
      <c r="D2898" s="7"/>
      <c r="E2898" s="7"/>
      <c r="F2898" s="7"/>
      <c r="G2898" s="7"/>
      <c r="H2898" s="236" t="s">
        <v>10</v>
      </c>
      <c r="I2898" s="62">
        <v>1</v>
      </c>
      <c r="J2898" s="217" t="s">
        <v>10</v>
      </c>
    </row>
    <row r="2899" spans="1:10" x14ac:dyDescent="0.3">
      <c r="A2899" s="7"/>
      <c r="B2899" s="7"/>
      <c r="C2899" s="41"/>
      <c r="D2899" s="64"/>
      <c r="E2899" s="7"/>
      <c r="F2899" s="64"/>
      <c r="G2899" s="7"/>
      <c r="H2899" s="231"/>
      <c r="I2899" s="5"/>
      <c r="J2899" s="218"/>
    </row>
    <row r="2900" spans="1:10" x14ac:dyDescent="0.3">
      <c r="A2900" s="3"/>
      <c r="B2900" s="3"/>
      <c r="C2900" s="3"/>
      <c r="D2900" s="3"/>
      <c r="E2900" s="3"/>
      <c r="F2900" s="3"/>
      <c r="G2900" s="3"/>
      <c r="H2900" s="237"/>
      <c r="I2900" s="54"/>
      <c r="J2900" s="222"/>
    </row>
    <row r="2901" spans="1:10" x14ac:dyDescent="0.3">
      <c r="A2901" s="20" t="s">
        <v>2281</v>
      </c>
      <c r="B2901" s="21" t="s">
        <v>1759</v>
      </c>
      <c r="C2901" s="22"/>
      <c r="D2901" s="22"/>
      <c r="E2901" s="23"/>
      <c r="F2901" s="22"/>
      <c r="G2901" s="22"/>
      <c r="H2901" s="234"/>
      <c r="I2901" s="24"/>
      <c r="J2901" s="221"/>
    </row>
    <row r="2902" spans="1:10" x14ac:dyDescent="0.3">
      <c r="A2902" s="27" t="s">
        <v>4</v>
      </c>
      <c r="B2902" s="28" t="s">
        <v>8</v>
      </c>
      <c r="C2902" s="29"/>
      <c r="D2902" s="28"/>
      <c r="E2902" s="28"/>
      <c r="F2902" s="28"/>
      <c r="G2902" s="28"/>
      <c r="H2902" s="238" t="s">
        <v>2</v>
      </c>
      <c r="I2902" s="57" t="s">
        <v>1</v>
      </c>
      <c r="J2902" s="223" t="s">
        <v>2</v>
      </c>
    </row>
    <row r="2903" spans="1:10" x14ac:dyDescent="0.3">
      <c r="A2903" s="61" t="str">
        <f>A2901</f>
        <v>204.04.</v>
      </c>
      <c r="B2903" s="7" t="str">
        <f>B2901</f>
        <v xml:space="preserve"> Compensatoren</v>
      </c>
      <c r="C2903" s="41"/>
      <c r="D2903" s="7"/>
      <c r="E2903" s="7"/>
      <c r="F2903" s="7"/>
      <c r="G2903" s="7"/>
      <c r="H2903" s="236" t="s">
        <v>10</v>
      </c>
      <c r="I2903" s="62">
        <v>1</v>
      </c>
      <c r="J2903" s="217" t="s">
        <v>10</v>
      </c>
    </row>
    <row r="2904" spans="1:10" x14ac:dyDescent="0.3">
      <c r="A2904" s="7"/>
      <c r="B2904" s="7"/>
      <c r="C2904" s="41"/>
      <c r="D2904" s="64"/>
      <c r="E2904" s="7"/>
      <c r="F2904" s="64"/>
      <c r="G2904" s="7"/>
      <c r="H2904" s="231"/>
      <c r="I2904" s="5"/>
      <c r="J2904" s="218"/>
    </row>
    <row r="2905" spans="1:10" x14ac:dyDescent="0.3">
      <c r="A2905" s="3"/>
      <c r="B2905" s="3"/>
      <c r="C2905" s="3"/>
      <c r="D2905" s="3"/>
      <c r="E2905" s="3"/>
      <c r="F2905" s="3"/>
      <c r="G2905" s="3"/>
      <c r="H2905" s="237"/>
      <c r="I2905" s="54"/>
      <c r="J2905" s="222"/>
    </row>
    <row r="2906" spans="1:10" x14ac:dyDescent="0.3">
      <c r="A2906" s="20" t="s">
        <v>2282</v>
      </c>
      <c r="B2906" s="21" t="s">
        <v>2283</v>
      </c>
      <c r="C2906" s="22"/>
      <c r="D2906" s="22"/>
      <c r="E2906" s="23"/>
      <c r="F2906" s="22"/>
      <c r="G2906" s="22"/>
      <c r="H2906" s="234"/>
      <c r="I2906" s="24"/>
      <c r="J2906" s="221"/>
    </row>
    <row r="2907" spans="1:10" x14ac:dyDescent="0.3">
      <c r="A2907" s="27" t="s">
        <v>4</v>
      </c>
      <c r="B2907" s="28" t="s">
        <v>8</v>
      </c>
      <c r="C2907" s="29"/>
      <c r="D2907" s="28"/>
      <c r="E2907" s="28"/>
      <c r="F2907" s="28"/>
      <c r="G2907" s="28"/>
      <c r="H2907" s="238" t="s">
        <v>2</v>
      </c>
      <c r="I2907" s="57" t="s">
        <v>1</v>
      </c>
      <c r="J2907" s="223" t="s">
        <v>2</v>
      </c>
    </row>
    <row r="2908" spans="1:10" x14ac:dyDescent="0.3">
      <c r="A2908" s="61" t="str">
        <f>A2906</f>
        <v>204.05.</v>
      </c>
      <c r="B2908" s="7" t="str">
        <f>B2906</f>
        <v xml:space="preserve"> Zelfregelend verwarmingslint</v>
      </c>
      <c r="C2908" s="41"/>
      <c r="D2908" s="7"/>
      <c r="E2908" s="7"/>
      <c r="F2908" s="7"/>
      <c r="G2908" s="7"/>
      <c r="H2908" s="236" t="s">
        <v>10</v>
      </c>
      <c r="I2908" s="62">
        <v>1</v>
      </c>
      <c r="J2908" s="217" t="s">
        <v>10</v>
      </c>
    </row>
    <row r="2909" spans="1:10" x14ac:dyDescent="0.3">
      <c r="A2909" s="7"/>
      <c r="B2909" s="7"/>
      <c r="C2909" s="41"/>
      <c r="D2909" s="64"/>
      <c r="E2909" s="7"/>
      <c r="F2909" s="64"/>
      <c r="G2909" s="7"/>
      <c r="H2909" s="231"/>
      <c r="I2909" s="5"/>
      <c r="J2909" s="218"/>
    </row>
    <row r="2910" spans="1:10" ht="15" thickBot="1" x14ac:dyDescent="0.35">
      <c r="A2910" s="3"/>
      <c r="B2910" s="3"/>
      <c r="C2910" s="3"/>
      <c r="D2910" s="3"/>
      <c r="E2910" s="3"/>
      <c r="F2910" s="3"/>
      <c r="G2910" s="3"/>
      <c r="H2910" s="231"/>
      <c r="I2910" s="5"/>
      <c r="J2910" s="218"/>
    </row>
    <row r="2911" spans="1:10" x14ac:dyDescent="0.3">
      <c r="A2911" s="10">
        <v>205</v>
      </c>
      <c r="B2911" s="11" t="s">
        <v>2284</v>
      </c>
      <c r="C2911" s="12"/>
      <c r="D2911" s="12"/>
      <c r="E2911" s="12"/>
      <c r="F2911" s="12"/>
      <c r="G2911" s="12"/>
      <c r="H2911" s="233"/>
      <c r="I2911" s="13"/>
      <c r="J2911" s="219"/>
    </row>
    <row r="2912" spans="1:10" x14ac:dyDescent="0.3">
      <c r="A2912" s="7"/>
      <c r="B2912" s="7"/>
      <c r="C2912" s="7"/>
      <c r="D2912" s="7"/>
      <c r="E2912" s="7"/>
      <c r="F2912" s="7"/>
      <c r="G2912" s="7"/>
      <c r="H2912" s="231"/>
      <c r="I2912" s="5"/>
      <c r="J2912" s="218"/>
    </row>
    <row r="2913" spans="1:10" x14ac:dyDescent="0.3">
      <c r="A2913" s="196" t="s">
        <v>2285</v>
      </c>
      <c r="B2913" s="196" t="s">
        <v>2286</v>
      </c>
      <c r="C2913" s="197"/>
      <c r="D2913" s="197"/>
      <c r="E2913" s="198"/>
      <c r="F2913" s="197"/>
      <c r="G2913" s="197"/>
      <c r="H2913" s="234"/>
      <c r="I2913" s="199"/>
      <c r="J2913" s="221"/>
    </row>
    <row r="2914" spans="1:10" x14ac:dyDescent="0.3">
      <c r="A2914" s="201" t="s">
        <v>4</v>
      </c>
      <c r="B2914" s="202" t="s">
        <v>5</v>
      </c>
      <c r="C2914" s="203"/>
      <c r="D2914" s="202"/>
      <c r="E2914" s="202"/>
      <c r="F2914" s="202"/>
      <c r="G2914" s="202"/>
      <c r="H2914" s="235" t="s">
        <v>2</v>
      </c>
      <c r="I2914" s="204" t="s">
        <v>1</v>
      </c>
      <c r="J2914" s="216" t="s">
        <v>2</v>
      </c>
    </row>
    <row r="2915" spans="1:10" x14ac:dyDescent="0.3">
      <c r="A2915" s="206"/>
      <c r="B2915" s="206"/>
      <c r="C2915" s="208"/>
      <c r="D2915" s="206"/>
      <c r="E2915" s="206"/>
      <c r="F2915" s="206"/>
      <c r="G2915" s="206"/>
      <c r="H2915" s="236" t="s">
        <v>3</v>
      </c>
      <c r="I2915" s="209"/>
      <c r="J2915" s="217" t="str">
        <f>IF(I2915=0,"","st")</f>
        <v/>
      </c>
    </row>
    <row r="2916" spans="1:10" x14ac:dyDescent="0.3">
      <c r="A2916" s="143"/>
      <c r="B2916" s="153" t="s">
        <v>2287</v>
      </c>
      <c r="C2916" s="142"/>
      <c r="D2916" s="143"/>
      <c r="E2916" s="143"/>
      <c r="F2916" s="143"/>
      <c r="G2916" s="143"/>
      <c r="H2916" s="231" t="s">
        <v>10</v>
      </c>
      <c r="I2916" s="145">
        <v>1</v>
      </c>
      <c r="J2916" s="218" t="s">
        <v>10</v>
      </c>
    </row>
    <row r="2917" spans="1:10" ht="15" thickBot="1" x14ac:dyDescent="0.35">
      <c r="A2917" s="143"/>
      <c r="B2917" s="143"/>
      <c r="C2917" s="143"/>
      <c r="D2917" s="143"/>
      <c r="E2917" s="143"/>
      <c r="F2917" s="143"/>
      <c r="G2917" s="143"/>
      <c r="H2917" s="231"/>
      <c r="I2917" s="145"/>
      <c r="J2917" s="218"/>
    </row>
    <row r="2918" spans="1:10" x14ac:dyDescent="0.3">
      <c r="A2918" s="10" t="s">
        <v>2288</v>
      </c>
      <c r="B2918" s="11" t="s">
        <v>2289</v>
      </c>
      <c r="C2918" s="12"/>
      <c r="D2918" s="12"/>
      <c r="E2918" s="12"/>
      <c r="F2918" s="12"/>
      <c r="G2918" s="12"/>
      <c r="H2918" s="233"/>
      <c r="I2918" s="13"/>
      <c r="J2918" s="219"/>
    </row>
    <row r="2919" spans="1:10" x14ac:dyDescent="0.3">
      <c r="A2919" s="3"/>
      <c r="B2919" s="3"/>
      <c r="C2919" s="3"/>
      <c r="D2919" s="3"/>
      <c r="E2919" s="3"/>
      <c r="F2919" s="3"/>
      <c r="G2919" s="3"/>
      <c r="H2919" s="232"/>
      <c r="I2919" s="17"/>
      <c r="J2919" s="220"/>
    </row>
    <row r="2920" spans="1:10" x14ac:dyDescent="0.3">
      <c r="A2920" s="43" t="s">
        <v>2290</v>
      </c>
      <c r="B2920" s="44" t="s">
        <v>2291</v>
      </c>
      <c r="C2920" s="45"/>
      <c r="D2920" s="45"/>
      <c r="E2920" s="46"/>
      <c r="F2920" s="45"/>
      <c r="G2920" s="45"/>
      <c r="H2920" s="234"/>
      <c r="I2920" s="47"/>
      <c r="J2920" s="221"/>
    </row>
    <row r="2921" spans="1:10" x14ac:dyDescent="0.3">
      <c r="A2921" s="27" t="s">
        <v>4</v>
      </c>
      <c r="B2921" s="28" t="s">
        <v>5</v>
      </c>
      <c r="C2921" s="29"/>
      <c r="D2921" s="28"/>
      <c r="E2921" s="28"/>
      <c r="F2921" s="28"/>
      <c r="G2921" s="28"/>
      <c r="H2921" s="235" t="s">
        <v>2</v>
      </c>
      <c r="I2921" s="31" t="s">
        <v>1</v>
      </c>
      <c r="J2921" s="216" t="s">
        <v>2</v>
      </c>
    </row>
    <row r="2922" spans="1:10" x14ac:dyDescent="0.3">
      <c r="A2922" s="34"/>
      <c r="B2922" s="34"/>
      <c r="C2922" s="35"/>
      <c r="D2922" s="34"/>
      <c r="E2922" s="34"/>
      <c r="F2922" s="34"/>
      <c r="G2922" s="34"/>
      <c r="H2922" s="236" t="s">
        <v>3</v>
      </c>
      <c r="I2922" s="37"/>
      <c r="J2922" s="217" t="str">
        <f>IF(I2922=0,"","st")</f>
        <v/>
      </c>
    </row>
    <row r="2923" spans="1:10" x14ac:dyDescent="0.3">
      <c r="A2923" s="7" t="s">
        <v>2292</v>
      </c>
      <c r="B2923" s="7" t="s">
        <v>2293</v>
      </c>
      <c r="C2923" s="41"/>
      <c r="D2923" s="7"/>
      <c r="E2923" s="7"/>
      <c r="F2923" s="7"/>
      <c r="G2923" s="7"/>
      <c r="H2923" s="231" t="s">
        <v>327</v>
      </c>
      <c r="I2923" s="5">
        <v>3</v>
      </c>
      <c r="J2923" s="218" t="str">
        <f t="shared" ref="J2923:J2926" si="145">IF(I2923=0,"","st")</f>
        <v>st</v>
      </c>
    </row>
    <row r="2924" spans="1:10" x14ac:dyDescent="0.3">
      <c r="A2924" s="7" t="s">
        <v>2292</v>
      </c>
      <c r="B2924" s="7" t="s">
        <v>2293</v>
      </c>
      <c r="C2924" s="41"/>
      <c r="D2924" s="7" t="s">
        <v>1906</v>
      </c>
      <c r="E2924" s="7"/>
      <c r="F2924" s="7"/>
      <c r="G2924" s="7"/>
      <c r="H2924" s="231" t="s">
        <v>327</v>
      </c>
      <c r="I2924" s="5">
        <v>168</v>
      </c>
      <c r="J2924" s="218" t="str">
        <f t="shared" si="145"/>
        <v>st</v>
      </c>
    </row>
    <row r="2925" spans="1:10" x14ac:dyDescent="0.3">
      <c r="A2925" s="7" t="s">
        <v>2294</v>
      </c>
      <c r="B2925" s="7" t="s">
        <v>2295</v>
      </c>
      <c r="C2925" s="41"/>
      <c r="D2925" s="7"/>
      <c r="E2925" s="7"/>
      <c r="F2925" s="7"/>
      <c r="G2925" s="7"/>
      <c r="H2925" s="231" t="s">
        <v>327</v>
      </c>
      <c r="I2925" s="5">
        <v>2</v>
      </c>
      <c r="J2925" s="218" t="str">
        <f t="shared" si="145"/>
        <v>st</v>
      </c>
    </row>
    <row r="2926" spans="1:10" x14ac:dyDescent="0.3">
      <c r="A2926" s="7" t="s">
        <v>2294</v>
      </c>
      <c r="B2926" s="7" t="s">
        <v>2295</v>
      </c>
      <c r="C2926" s="41"/>
      <c r="D2926" s="7" t="s">
        <v>1906</v>
      </c>
      <c r="E2926" s="7"/>
      <c r="F2926" s="7"/>
      <c r="G2926" s="7"/>
      <c r="H2926" s="231" t="s">
        <v>327</v>
      </c>
      <c r="I2926" s="5">
        <v>24</v>
      </c>
      <c r="J2926" s="218" t="str">
        <f t="shared" si="145"/>
        <v>st</v>
      </c>
    </row>
    <row r="2927" spans="1:10" x14ac:dyDescent="0.3">
      <c r="A2927" s="7"/>
      <c r="B2927" s="7"/>
      <c r="C2927" s="41"/>
      <c r="D2927" s="7"/>
      <c r="E2927" s="7"/>
      <c r="F2927" s="7"/>
      <c r="G2927" s="7"/>
      <c r="H2927" s="231" t="s">
        <v>3</v>
      </c>
      <c r="I2927" s="5"/>
      <c r="J2927" s="218" t="s">
        <v>3</v>
      </c>
    </row>
    <row r="2928" spans="1:10" x14ac:dyDescent="0.3">
      <c r="A2928" s="3"/>
      <c r="B2928" s="3"/>
      <c r="C2928" s="3"/>
      <c r="D2928" s="3"/>
      <c r="E2928" s="3"/>
      <c r="F2928" s="3"/>
      <c r="G2928" s="3"/>
      <c r="H2928" s="232"/>
      <c r="I2928" s="17"/>
      <c r="J2928" s="220"/>
    </row>
    <row r="2929" spans="1:10" x14ac:dyDescent="0.3">
      <c r="A2929" s="43" t="s">
        <v>2296</v>
      </c>
      <c r="B2929" s="44" t="s">
        <v>2297</v>
      </c>
      <c r="C2929" s="45"/>
      <c r="D2929" s="45"/>
      <c r="E2929" s="46"/>
      <c r="F2929" s="45"/>
      <c r="G2929" s="45"/>
      <c r="H2929" s="234"/>
      <c r="I2929" s="47"/>
      <c r="J2929" s="221"/>
    </row>
    <row r="2930" spans="1:10" x14ac:dyDescent="0.3">
      <c r="A2930" s="27" t="s">
        <v>4</v>
      </c>
      <c r="B2930" s="28" t="s">
        <v>2298</v>
      </c>
      <c r="C2930" s="29" t="s">
        <v>5</v>
      </c>
      <c r="D2930" s="28"/>
      <c r="E2930" s="28"/>
      <c r="F2930" s="28"/>
      <c r="G2930" s="28"/>
      <c r="H2930" s="235" t="s">
        <v>2</v>
      </c>
      <c r="I2930" s="31" t="s">
        <v>1</v>
      </c>
      <c r="J2930" s="216" t="s">
        <v>2</v>
      </c>
    </row>
    <row r="2931" spans="1:10" x14ac:dyDescent="0.3">
      <c r="A2931" s="34"/>
      <c r="B2931" s="34"/>
      <c r="C2931" s="35"/>
      <c r="D2931" s="34"/>
      <c r="E2931" s="34"/>
      <c r="F2931" s="34"/>
      <c r="G2931" s="34"/>
      <c r="H2931" s="236" t="s">
        <v>3</v>
      </c>
      <c r="I2931" s="37"/>
      <c r="J2931" s="217" t="str">
        <f>IF(I2931=0,"","st")</f>
        <v/>
      </c>
    </row>
    <row r="2932" spans="1:10" x14ac:dyDescent="0.3">
      <c r="A2932" s="7" t="s">
        <v>2299</v>
      </c>
      <c r="B2932" s="7" t="s">
        <v>2293</v>
      </c>
      <c r="C2932" s="41" t="s">
        <v>2300</v>
      </c>
      <c r="D2932" s="7"/>
      <c r="E2932" s="7"/>
      <c r="F2932" s="7"/>
      <c r="G2932" s="7"/>
      <c r="H2932" s="231" t="s">
        <v>327</v>
      </c>
      <c r="I2932" s="5">
        <v>3</v>
      </c>
      <c r="J2932" s="218" t="str">
        <f t="shared" ref="J2932:J2939" si="146">IF(I2932=0,"","st")</f>
        <v>st</v>
      </c>
    </row>
    <row r="2933" spans="1:10" x14ac:dyDescent="0.3">
      <c r="A2933" s="7" t="s">
        <v>2299</v>
      </c>
      <c r="B2933" s="7" t="s">
        <v>2293</v>
      </c>
      <c r="C2933" s="41" t="s">
        <v>2300</v>
      </c>
      <c r="D2933" s="7" t="s">
        <v>1906</v>
      </c>
      <c r="E2933" s="7"/>
      <c r="F2933" s="7"/>
      <c r="G2933" s="7"/>
      <c r="H2933" s="231" t="s">
        <v>327</v>
      </c>
      <c r="I2933" s="5">
        <v>168</v>
      </c>
      <c r="J2933" s="218" t="str">
        <f t="shared" si="146"/>
        <v>st</v>
      </c>
    </row>
    <row r="2934" spans="1:10" x14ac:dyDescent="0.3">
      <c r="A2934" s="7" t="s">
        <v>2301</v>
      </c>
      <c r="B2934" s="7" t="s">
        <v>2295</v>
      </c>
      <c r="C2934" s="41" t="s">
        <v>2302</v>
      </c>
      <c r="D2934" s="7"/>
      <c r="E2934" s="7"/>
      <c r="F2934" s="7"/>
      <c r="G2934" s="7"/>
      <c r="H2934" s="231" t="s">
        <v>327</v>
      </c>
      <c r="I2934" s="5">
        <v>2</v>
      </c>
      <c r="J2934" s="218" t="str">
        <f t="shared" si="146"/>
        <v>st</v>
      </c>
    </row>
    <row r="2935" spans="1:10" x14ac:dyDescent="0.3">
      <c r="A2935" s="7" t="s">
        <v>2301</v>
      </c>
      <c r="B2935" s="7" t="s">
        <v>2295</v>
      </c>
      <c r="C2935" s="41" t="s">
        <v>2302</v>
      </c>
      <c r="D2935" s="7" t="s">
        <v>1906</v>
      </c>
      <c r="E2935" s="7"/>
      <c r="F2935" s="7"/>
      <c r="G2935" s="7"/>
      <c r="H2935" s="231" t="s">
        <v>327</v>
      </c>
      <c r="I2935" s="5">
        <v>24</v>
      </c>
      <c r="J2935" s="218" t="str">
        <f t="shared" si="146"/>
        <v>st</v>
      </c>
    </row>
    <row r="2936" spans="1:10" x14ac:dyDescent="0.3">
      <c r="A2936" s="7" t="s">
        <v>2301</v>
      </c>
      <c r="B2936" s="7" t="s">
        <v>2303</v>
      </c>
      <c r="C2936" s="41" t="s">
        <v>2302</v>
      </c>
      <c r="D2936" s="7"/>
      <c r="E2936" s="7"/>
      <c r="F2936" s="7"/>
      <c r="G2936" s="7"/>
      <c r="H2936" s="231" t="s">
        <v>327</v>
      </c>
      <c r="I2936" s="5">
        <v>2</v>
      </c>
      <c r="J2936" s="218" t="str">
        <f t="shared" si="146"/>
        <v>st</v>
      </c>
    </row>
    <row r="2937" spans="1:10" x14ac:dyDescent="0.3">
      <c r="A2937" s="7" t="s">
        <v>2301</v>
      </c>
      <c r="B2937" s="7" t="s">
        <v>2303</v>
      </c>
      <c r="C2937" s="41" t="s">
        <v>2302</v>
      </c>
      <c r="D2937" s="7" t="s">
        <v>1906</v>
      </c>
      <c r="E2937" s="7"/>
      <c r="F2937" s="7"/>
      <c r="G2937" s="7"/>
      <c r="H2937" s="231" t="s">
        <v>327</v>
      </c>
      <c r="I2937" s="5">
        <v>24</v>
      </c>
      <c r="J2937" s="218" t="str">
        <f t="shared" si="146"/>
        <v>st</v>
      </c>
    </row>
    <row r="2938" spans="1:10" x14ac:dyDescent="0.3">
      <c r="A2938" s="7" t="s">
        <v>2301</v>
      </c>
      <c r="B2938" s="7" t="s">
        <v>2304</v>
      </c>
      <c r="C2938" s="41" t="s">
        <v>2302</v>
      </c>
      <c r="D2938" s="7"/>
      <c r="E2938" s="7"/>
      <c r="F2938" s="7"/>
      <c r="G2938" s="7"/>
      <c r="H2938" s="231" t="s">
        <v>327</v>
      </c>
      <c r="I2938" s="5">
        <v>2</v>
      </c>
      <c r="J2938" s="218" t="str">
        <f t="shared" si="146"/>
        <v>st</v>
      </c>
    </row>
    <row r="2939" spans="1:10" x14ac:dyDescent="0.3">
      <c r="A2939" s="7" t="s">
        <v>2301</v>
      </c>
      <c r="B2939" s="7" t="s">
        <v>2304</v>
      </c>
      <c r="C2939" s="41" t="s">
        <v>2302</v>
      </c>
      <c r="D2939" s="7" t="s">
        <v>1906</v>
      </c>
      <c r="E2939" s="7"/>
      <c r="F2939" s="7"/>
      <c r="G2939" s="7"/>
      <c r="H2939" s="231" t="s">
        <v>327</v>
      </c>
      <c r="I2939" s="5">
        <v>24</v>
      </c>
      <c r="J2939" s="218" t="str">
        <f t="shared" si="146"/>
        <v>st</v>
      </c>
    </row>
    <row r="2940" spans="1:10" x14ac:dyDescent="0.3">
      <c r="A2940" s="143" t="s">
        <v>2305</v>
      </c>
      <c r="B2940" s="143" t="s">
        <v>2306</v>
      </c>
      <c r="C2940" s="142"/>
      <c r="D2940" s="143"/>
      <c r="E2940" s="143"/>
      <c r="F2940" s="143"/>
      <c r="G2940" s="143"/>
      <c r="H2940" s="231" t="s">
        <v>327</v>
      </c>
      <c r="I2940" s="145">
        <v>197</v>
      </c>
      <c r="J2940" s="218" t="s">
        <v>327</v>
      </c>
    </row>
    <row r="2941" spans="1:10" x14ac:dyDescent="0.3">
      <c r="A2941" s="143" t="s">
        <v>2305</v>
      </c>
      <c r="B2941" s="143" t="s">
        <v>2306</v>
      </c>
      <c r="C2941" s="142"/>
      <c r="D2941" s="143" t="s">
        <v>1906</v>
      </c>
      <c r="E2941" s="143"/>
      <c r="F2941" s="143"/>
      <c r="G2941" s="143"/>
      <c r="H2941" s="231" t="s">
        <v>327</v>
      </c>
      <c r="I2941" s="145">
        <v>197</v>
      </c>
      <c r="J2941" s="218" t="s">
        <v>327</v>
      </c>
    </row>
    <row r="2942" spans="1:10" x14ac:dyDescent="0.3">
      <c r="A2942" s="7"/>
      <c r="B2942" s="7"/>
      <c r="C2942" s="41"/>
      <c r="D2942" s="7"/>
      <c r="E2942" s="7"/>
      <c r="F2942" s="7"/>
      <c r="G2942" s="7"/>
      <c r="H2942" s="231"/>
      <c r="I2942" s="5"/>
      <c r="J2942" s="218"/>
    </row>
    <row r="2943" spans="1:10" x14ac:dyDescent="0.3">
      <c r="A2943" s="3"/>
      <c r="B2943" s="3"/>
      <c r="C2943" s="3"/>
      <c r="D2943" s="3"/>
      <c r="E2943" s="3"/>
      <c r="F2943" s="3"/>
      <c r="G2943" s="3"/>
      <c r="H2943" s="232"/>
      <c r="I2943" s="17"/>
      <c r="J2943" s="220"/>
    </row>
    <row r="2944" spans="1:10" x14ac:dyDescent="0.3">
      <c r="A2944" s="20" t="s">
        <v>2307</v>
      </c>
      <c r="B2944" s="21" t="s">
        <v>2308</v>
      </c>
      <c r="C2944" s="22"/>
      <c r="D2944" s="22"/>
      <c r="E2944" s="23"/>
      <c r="F2944" s="22"/>
      <c r="G2944" s="22"/>
      <c r="H2944" s="234"/>
      <c r="I2944" s="24"/>
      <c r="J2944" s="221"/>
    </row>
    <row r="2945" spans="1:10" x14ac:dyDescent="0.3">
      <c r="A2945" s="27"/>
      <c r="B2945" s="28"/>
      <c r="C2945" s="29"/>
      <c r="D2945" s="28"/>
      <c r="E2945" s="28"/>
      <c r="F2945" s="28"/>
      <c r="G2945" s="28"/>
      <c r="H2945" s="235" t="s">
        <v>2</v>
      </c>
      <c r="I2945" s="31" t="s">
        <v>1</v>
      </c>
      <c r="J2945" s="216" t="s">
        <v>2</v>
      </c>
    </row>
    <row r="2946" spans="1:10" x14ac:dyDescent="0.3">
      <c r="A2946" s="34"/>
      <c r="B2946" s="34"/>
      <c r="C2946" s="35"/>
      <c r="D2946" s="34"/>
      <c r="E2946" s="34"/>
      <c r="F2946" s="34"/>
      <c r="G2946" s="34"/>
      <c r="H2946" s="236" t="s">
        <v>3</v>
      </c>
      <c r="I2946" s="37"/>
      <c r="J2946" s="217" t="str">
        <f>IF(I2946=0,"","st")</f>
        <v/>
      </c>
    </row>
    <row r="2947" spans="1:10" x14ac:dyDescent="0.3">
      <c r="A2947" s="41" t="s">
        <v>2309</v>
      </c>
      <c r="B2947" s="41" t="s">
        <v>2310</v>
      </c>
      <c r="C2947" s="41"/>
      <c r="D2947" s="7"/>
      <c r="E2947" s="7"/>
      <c r="F2947" s="7"/>
      <c r="G2947" s="7"/>
      <c r="H2947" s="231" t="s">
        <v>327</v>
      </c>
      <c r="I2947" s="5">
        <v>1</v>
      </c>
      <c r="J2947" s="218" t="s">
        <v>327</v>
      </c>
    </row>
    <row r="2948" spans="1:10" x14ac:dyDescent="0.3">
      <c r="A2948" s="3"/>
      <c r="B2948" s="3"/>
      <c r="C2948" s="3"/>
      <c r="D2948" s="3"/>
      <c r="E2948" s="3"/>
      <c r="F2948" s="3"/>
      <c r="G2948" s="3"/>
      <c r="H2948" s="232"/>
      <c r="I2948" s="17"/>
      <c r="J2948" s="220"/>
    </row>
    <row r="2949" spans="1:10" x14ac:dyDescent="0.3">
      <c r="A2949" s="20" t="s">
        <v>2311</v>
      </c>
      <c r="B2949" s="21" t="s">
        <v>2312</v>
      </c>
      <c r="C2949" s="22"/>
      <c r="D2949" s="22"/>
      <c r="E2949" s="23"/>
      <c r="F2949" s="22"/>
      <c r="G2949" s="22"/>
      <c r="H2949" s="234"/>
      <c r="I2949" s="24"/>
      <c r="J2949" s="221"/>
    </row>
    <row r="2950" spans="1:10" x14ac:dyDescent="0.3">
      <c r="A2950" s="27"/>
      <c r="B2950" s="28"/>
      <c r="C2950" s="29"/>
      <c r="D2950" s="28"/>
      <c r="E2950" s="28"/>
      <c r="F2950" s="28"/>
      <c r="G2950" s="28"/>
      <c r="H2950" s="235" t="s">
        <v>2</v>
      </c>
      <c r="I2950" s="31" t="s">
        <v>1</v>
      </c>
      <c r="J2950" s="216" t="s">
        <v>2</v>
      </c>
    </row>
    <row r="2951" spans="1:10" x14ac:dyDescent="0.3">
      <c r="A2951" s="34"/>
      <c r="B2951" s="34"/>
      <c r="C2951" s="35"/>
      <c r="D2951" s="34"/>
      <c r="E2951" s="34"/>
      <c r="F2951" s="34"/>
      <c r="G2951" s="34"/>
      <c r="H2951" s="236" t="s">
        <v>3</v>
      </c>
      <c r="I2951" s="37"/>
      <c r="J2951" s="217" t="str">
        <f>IF(I2951=0,"","st")</f>
        <v/>
      </c>
    </row>
    <row r="2952" spans="1:10" x14ac:dyDescent="0.3">
      <c r="A2952" s="41" t="s">
        <v>2313</v>
      </c>
      <c r="B2952" s="41" t="s">
        <v>2300</v>
      </c>
      <c r="C2952" s="41"/>
      <c r="D2952" s="7"/>
      <c r="E2952" s="7"/>
      <c r="F2952" s="7"/>
      <c r="G2952" s="7"/>
      <c r="H2952" s="231" t="s">
        <v>327</v>
      </c>
      <c r="I2952" s="5">
        <v>1</v>
      </c>
      <c r="J2952" s="218" t="s">
        <v>327</v>
      </c>
    </row>
    <row r="2953" spans="1:10" ht="15" thickBot="1" x14ac:dyDescent="0.35">
      <c r="A2953" s="7"/>
      <c r="B2953" s="7"/>
      <c r="C2953" s="7"/>
      <c r="D2953" s="7"/>
      <c r="E2953" s="7"/>
      <c r="F2953" s="7"/>
      <c r="G2953" s="7"/>
      <c r="H2953" s="231"/>
      <c r="I2953" s="5"/>
      <c r="J2953" s="218"/>
    </row>
    <row r="2954" spans="1:10" x14ac:dyDescent="0.3">
      <c r="A2954" s="10" t="s">
        <v>2314</v>
      </c>
      <c r="B2954" s="11" t="s">
        <v>2315</v>
      </c>
      <c r="C2954" s="12"/>
      <c r="D2954" s="12"/>
      <c r="E2954" s="12"/>
      <c r="F2954" s="12"/>
      <c r="G2954" s="12"/>
      <c r="H2954" s="233"/>
      <c r="I2954" s="13"/>
      <c r="J2954" s="219"/>
    </row>
    <row r="2955" spans="1:10" x14ac:dyDescent="0.3">
      <c r="A2955" s="3"/>
      <c r="B2955" s="3"/>
      <c r="C2955" s="3"/>
      <c r="D2955" s="3"/>
      <c r="E2955" s="3"/>
      <c r="F2955" s="3"/>
      <c r="G2955" s="3"/>
      <c r="H2955" s="237"/>
      <c r="I2955" s="54"/>
      <c r="J2955" s="222"/>
    </row>
    <row r="2956" spans="1:10" x14ac:dyDescent="0.3">
      <c r="A2956" s="20" t="s">
        <v>2316</v>
      </c>
      <c r="B2956" s="21" t="s">
        <v>2317</v>
      </c>
      <c r="C2956" s="22"/>
      <c r="D2956" s="22"/>
      <c r="E2956" s="23"/>
      <c r="F2956" s="22"/>
      <c r="G2956" s="22"/>
      <c r="H2956" s="234"/>
      <c r="I2956" s="24"/>
      <c r="J2956" s="221"/>
    </row>
    <row r="2957" spans="1:10" x14ac:dyDescent="0.3">
      <c r="A2957" s="27" t="s">
        <v>4</v>
      </c>
      <c r="B2957" s="28" t="s">
        <v>8</v>
      </c>
      <c r="C2957" s="29"/>
      <c r="D2957" s="28"/>
      <c r="E2957" s="28"/>
      <c r="F2957" s="28"/>
      <c r="G2957" s="28"/>
      <c r="H2957" s="238" t="s">
        <v>2</v>
      </c>
      <c r="I2957" s="57" t="s">
        <v>1</v>
      </c>
      <c r="J2957" s="223" t="s">
        <v>2</v>
      </c>
    </row>
    <row r="2958" spans="1:10" x14ac:dyDescent="0.3">
      <c r="A2958" s="61"/>
      <c r="B2958" s="7"/>
      <c r="C2958" s="41"/>
      <c r="D2958" s="7"/>
      <c r="E2958" s="7"/>
      <c r="F2958" s="7"/>
      <c r="G2958" s="7"/>
      <c r="H2958" s="236"/>
      <c r="I2958" s="62"/>
      <c r="J2958" s="217"/>
    </row>
    <row r="2959" spans="1:10" x14ac:dyDescent="0.3">
      <c r="A2959" s="61" t="s">
        <v>2316</v>
      </c>
      <c r="B2959" s="7" t="s">
        <v>2317</v>
      </c>
      <c r="C2959" s="41"/>
      <c r="D2959" s="7"/>
      <c r="E2959" s="7"/>
      <c r="F2959" s="7"/>
      <c r="G2959" s="7"/>
      <c r="H2959" s="231" t="s">
        <v>327</v>
      </c>
      <c r="I2959" s="79">
        <v>1</v>
      </c>
      <c r="J2959" s="218" t="s">
        <v>327</v>
      </c>
    </row>
    <row r="2960" spans="1:10" x14ac:dyDescent="0.3">
      <c r="A2960" s="7"/>
      <c r="B2960" s="7"/>
      <c r="C2960" s="41"/>
      <c r="D2960" s="64"/>
      <c r="E2960" s="7"/>
      <c r="F2960" s="64"/>
      <c r="G2960" s="7"/>
      <c r="H2960" s="231"/>
      <c r="I2960" s="5"/>
      <c r="J2960" s="218"/>
    </row>
    <row r="2961" spans="1:10" ht="15" thickBot="1" x14ac:dyDescent="0.35">
      <c r="A2961" s="7"/>
      <c r="B2961" s="7"/>
      <c r="C2961" s="7"/>
      <c r="D2961" s="7"/>
      <c r="E2961" s="7"/>
      <c r="F2961" s="7"/>
      <c r="G2961" s="7"/>
      <c r="H2961" s="231"/>
      <c r="I2961" s="5"/>
      <c r="J2961" s="218"/>
    </row>
    <row r="2962" spans="1:10" x14ac:dyDescent="0.3">
      <c r="A2962" s="10" t="s">
        <v>2318</v>
      </c>
      <c r="B2962" s="11" t="s">
        <v>2319</v>
      </c>
      <c r="C2962" s="12"/>
      <c r="D2962" s="12"/>
      <c r="E2962" s="12"/>
      <c r="F2962" s="12"/>
      <c r="G2962" s="12"/>
      <c r="H2962" s="233"/>
      <c r="I2962" s="13"/>
      <c r="J2962" s="219"/>
    </row>
    <row r="2963" spans="1:10" x14ac:dyDescent="0.3">
      <c r="A2963" s="3"/>
      <c r="B2963" s="3"/>
      <c r="C2963" s="3"/>
      <c r="D2963" s="3"/>
      <c r="E2963" s="3"/>
      <c r="F2963" s="3"/>
      <c r="G2963" s="3"/>
      <c r="H2963" s="232"/>
      <c r="I2963" s="17"/>
      <c r="J2963" s="220"/>
    </row>
    <row r="2964" spans="1:10" x14ac:dyDescent="0.3">
      <c r="A2964" s="43" t="s">
        <v>2320</v>
      </c>
      <c r="B2964" s="44" t="s">
        <v>2321</v>
      </c>
      <c r="C2964" s="45"/>
      <c r="D2964" s="45"/>
      <c r="E2964" s="46"/>
      <c r="F2964" s="45"/>
      <c r="G2964" s="45"/>
      <c r="H2964" s="234"/>
      <c r="I2964" s="47"/>
      <c r="J2964" s="221"/>
    </row>
    <row r="2965" spans="1:10" x14ac:dyDescent="0.3">
      <c r="A2965" s="27" t="s">
        <v>4</v>
      </c>
      <c r="B2965" s="28" t="s">
        <v>2298</v>
      </c>
      <c r="C2965" s="29" t="s">
        <v>5</v>
      </c>
      <c r="D2965" s="28"/>
      <c r="E2965" s="28"/>
      <c r="F2965" s="28"/>
      <c r="G2965" s="28"/>
      <c r="H2965" s="235" t="s">
        <v>2</v>
      </c>
      <c r="I2965" s="31" t="s">
        <v>1</v>
      </c>
      <c r="J2965" s="216" t="s">
        <v>2</v>
      </c>
    </row>
    <row r="2966" spans="1:10" x14ac:dyDescent="0.3">
      <c r="A2966" s="34"/>
      <c r="B2966" s="34"/>
      <c r="C2966" s="35"/>
      <c r="D2966" s="34"/>
      <c r="E2966" s="34"/>
      <c r="F2966" s="34"/>
      <c r="G2966" s="34"/>
      <c r="H2966" s="236" t="s">
        <v>3</v>
      </c>
      <c r="I2966" s="37"/>
      <c r="J2966" s="217" t="str">
        <f>IF(I2966=0,"","st")</f>
        <v/>
      </c>
    </row>
    <row r="2967" spans="1:10" x14ac:dyDescent="0.3">
      <c r="A2967" s="7" t="s">
        <v>2320</v>
      </c>
      <c r="B2967" s="7" t="s">
        <v>2322</v>
      </c>
      <c r="C2967" s="41" t="s">
        <v>2323</v>
      </c>
      <c r="D2967" s="7"/>
      <c r="E2967" s="7"/>
      <c r="F2967" s="7"/>
      <c r="G2967" s="7"/>
      <c r="H2967" s="231" t="s">
        <v>327</v>
      </c>
      <c r="I2967" s="5">
        <v>3</v>
      </c>
      <c r="J2967" s="218" t="str">
        <f>IF(I2967=0,"","st")</f>
        <v>st</v>
      </c>
    </row>
    <row r="2968" spans="1:10" x14ac:dyDescent="0.3">
      <c r="A2968" s="7" t="s">
        <v>2320</v>
      </c>
      <c r="B2968" s="7" t="s">
        <v>2322</v>
      </c>
      <c r="C2968" s="41" t="s">
        <v>2323</v>
      </c>
      <c r="D2968" s="7" t="s">
        <v>1906</v>
      </c>
      <c r="E2968" s="7"/>
      <c r="F2968" s="7"/>
      <c r="G2968" s="7"/>
      <c r="H2968" s="231" t="s">
        <v>327</v>
      </c>
      <c r="I2968" s="5">
        <v>168</v>
      </c>
      <c r="J2968" s="218" t="str">
        <f>IF(I2968=0,"","st")</f>
        <v>st</v>
      </c>
    </row>
    <row r="2969" spans="1:10" x14ac:dyDescent="0.3">
      <c r="A2969" s="7" t="s">
        <v>2320</v>
      </c>
      <c r="B2969" s="7" t="s">
        <v>2324</v>
      </c>
      <c r="C2969" s="41" t="s">
        <v>2323</v>
      </c>
      <c r="D2969" s="7"/>
      <c r="E2969" s="7"/>
      <c r="F2969" s="7"/>
      <c r="G2969" s="7"/>
      <c r="H2969" s="231" t="s">
        <v>327</v>
      </c>
      <c r="I2969" s="5">
        <v>3</v>
      </c>
      <c r="J2969" s="218" t="str">
        <f>IF(I2969=0,"","st")</f>
        <v>st</v>
      </c>
    </row>
    <row r="2970" spans="1:10" x14ac:dyDescent="0.3">
      <c r="A2970" s="7" t="s">
        <v>2320</v>
      </c>
      <c r="B2970" s="7" t="s">
        <v>2324</v>
      </c>
      <c r="C2970" s="41" t="s">
        <v>2323</v>
      </c>
      <c r="D2970" s="7" t="s">
        <v>1906</v>
      </c>
      <c r="E2970" s="7"/>
      <c r="F2970" s="7"/>
      <c r="G2970" s="7"/>
      <c r="H2970" s="231" t="s">
        <v>327</v>
      </c>
      <c r="I2970" s="5">
        <v>168</v>
      </c>
      <c r="J2970" s="218" t="str">
        <f>IF(I2970=0,"","st")</f>
        <v>st</v>
      </c>
    </row>
    <row r="2971" spans="1:10" x14ac:dyDescent="0.3">
      <c r="A2971" s="7"/>
      <c r="B2971" s="7"/>
      <c r="C2971" s="41"/>
      <c r="D2971" s="7"/>
      <c r="E2971" s="7"/>
      <c r="F2971" s="7"/>
      <c r="G2971" s="7"/>
      <c r="H2971" s="231"/>
      <c r="I2971" s="5"/>
      <c r="J2971" s="218"/>
    </row>
    <row r="2972" spans="1:10" x14ac:dyDescent="0.3">
      <c r="A2972" s="3"/>
      <c r="B2972" s="3"/>
      <c r="C2972" s="3"/>
      <c r="D2972" s="3"/>
      <c r="E2972" s="3"/>
      <c r="F2972" s="3"/>
      <c r="G2972" s="3"/>
      <c r="H2972" s="232"/>
      <c r="I2972" s="17"/>
      <c r="J2972" s="220"/>
    </row>
    <row r="2973" spans="1:10" x14ac:dyDescent="0.3">
      <c r="A2973" s="43" t="s">
        <v>2325</v>
      </c>
      <c r="B2973" s="44" t="s">
        <v>2326</v>
      </c>
      <c r="C2973" s="45"/>
      <c r="D2973" s="45"/>
      <c r="E2973" s="46"/>
      <c r="F2973" s="45"/>
      <c r="G2973" s="45"/>
      <c r="H2973" s="234"/>
      <c r="I2973" s="47"/>
      <c r="J2973" s="221"/>
    </row>
    <row r="2974" spans="1:10" x14ac:dyDescent="0.3">
      <c r="A2974" s="27" t="s">
        <v>4</v>
      </c>
      <c r="B2974" s="28" t="s">
        <v>2298</v>
      </c>
      <c r="C2974" s="29" t="s">
        <v>5</v>
      </c>
      <c r="D2974" s="28"/>
      <c r="E2974" s="28"/>
      <c r="F2974" s="28"/>
      <c r="G2974" s="28"/>
      <c r="H2974" s="235" t="s">
        <v>2</v>
      </c>
      <c r="I2974" s="31" t="s">
        <v>1</v>
      </c>
      <c r="J2974" s="216" t="s">
        <v>2</v>
      </c>
    </row>
    <row r="2975" spans="1:10" x14ac:dyDescent="0.3">
      <c r="A2975" s="34"/>
      <c r="B2975" s="34"/>
      <c r="C2975" s="35"/>
      <c r="D2975" s="34"/>
      <c r="E2975" s="34"/>
      <c r="F2975" s="34"/>
      <c r="G2975" s="34"/>
      <c r="H2975" s="236" t="s">
        <v>3</v>
      </c>
      <c r="I2975" s="37"/>
      <c r="J2975" s="217" t="str">
        <f>IF(I2975=0,"","st")</f>
        <v/>
      </c>
    </row>
    <row r="2976" spans="1:10" x14ac:dyDescent="0.3">
      <c r="A2976" s="7" t="s">
        <v>2325</v>
      </c>
      <c r="B2976" s="7" t="s">
        <v>2327</v>
      </c>
      <c r="C2976" s="41" t="s">
        <v>2328</v>
      </c>
      <c r="D2976" s="7"/>
      <c r="E2976" s="7"/>
      <c r="F2976" s="7"/>
      <c r="G2976" s="7"/>
      <c r="H2976" s="231" t="s">
        <v>327</v>
      </c>
      <c r="I2976" s="5">
        <v>1</v>
      </c>
      <c r="J2976" s="218" t="str">
        <f>IF(I2976=0,"","st")</f>
        <v>st</v>
      </c>
    </row>
    <row r="2977" spans="1:10" x14ac:dyDescent="0.3">
      <c r="A2977" s="7" t="s">
        <v>2325</v>
      </c>
      <c r="B2977" s="7" t="s">
        <v>2327</v>
      </c>
      <c r="C2977" s="41" t="s">
        <v>2328</v>
      </c>
      <c r="D2977" s="7" t="s">
        <v>1906</v>
      </c>
      <c r="E2977" s="7"/>
      <c r="F2977" s="7"/>
      <c r="G2977" s="7"/>
      <c r="H2977" s="231" t="s">
        <v>327</v>
      </c>
      <c r="I2977" s="5">
        <v>24</v>
      </c>
      <c r="J2977" s="218" t="str">
        <f>IF(I2977=0,"","st")</f>
        <v>st</v>
      </c>
    </row>
    <row r="2978" spans="1:10" x14ac:dyDescent="0.3">
      <c r="A2978" s="7" t="s">
        <v>2325</v>
      </c>
      <c r="B2978" s="7" t="s">
        <v>2324</v>
      </c>
      <c r="C2978" s="41" t="s">
        <v>2328</v>
      </c>
      <c r="D2978" s="7"/>
      <c r="E2978" s="7"/>
      <c r="F2978" s="7"/>
      <c r="G2978" s="7"/>
      <c r="H2978" s="231" t="s">
        <v>327</v>
      </c>
      <c r="I2978" s="5">
        <v>1</v>
      </c>
      <c r="J2978" s="218" t="str">
        <f>IF(I2978=0,"","st")</f>
        <v>st</v>
      </c>
    </row>
    <row r="2979" spans="1:10" x14ac:dyDescent="0.3">
      <c r="A2979" s="7" t="s">
        <v>2325</v>
      </c>
      <c r="B2979" s="7" t="s">
        <v>2324</v>
      </c>
      <c r="C2979" s="41" t="s">
        <v>2328</v>
      </c>
      <c r="D2979" s="7" t="s">
        <v>1906</v>
      </c>
      <c r="E2979" s="7"/>
      <c r="F2979" s="7"/>
      <c r="G2979" s="7"/>
      <c r="H2979" s="231" t="s">
        <v>327</v>
      </c>
      <c r="I2979" s="5">
        <v>24</v>
      </c>
      <c r="J2979" s="218" t="str">
        <f>IF(I2979=0,"","st")</f>
        <v>st</v>
      </c>
    </row>
    <row r="2980" spans="1:10" x14ac:dyDescent="0.3">
      <c r="A2980" s="7"/>
      <c r="B2980" s="7"/>
      <c r="C2980" s="41"/>
      <c r="D2980" s="7"/>
      <c r="E2980" s="7"/>
      <c r="F2980" s="7"/>
      <c r="G2980" s="7"/>
      <c r="H2980" s="239"/>
      <c r="I2980" s="69"/>
      <c r="J2980" s="229"/>
    </row>
    <row r="2981" spans="1:10" x14ac:dyDescent="0.3">
      <c r="A2981" s="7"/>
      <c r="B2981" s="7"/>
      <c r="C2981" s="41"/>
      <c r="D2981" s="7"/>
      <c r="E2981" s="7"/>
      <c r="F2981" s="7"/>
      <c r="G2981" s="7"/>
      <c r="H2981" s="239"/>
      <c r="I2981" s="69"/>
      <c r="J2981" s="229"/>
    </row>
    <row r="2982" spans="1:10" x14ac:dyDescent="0.3">
      <c r="A2982" s="195" t="s">
        <v>2329</v>
      </c>
      <c r="B2982" s="196" t="s">
        <v>2330</v>
      </c>
      <c r="C2982" s="197"/>
      <c r="D2982" s="197"/>
      <c r="E2982" s="198"/>
      <c r="F2982" s="197"/>
      <c r="G2982" s="197"/>
      <c r="H2982" s="234"/>
      <c r="I2982" s="199"/>
      <c r="J2982" s="221"/>
    </row>
    <row r="2983" spans="1:10" x14ac:dyDescent="0.3">
      <c r="A2983" s="201" t="s">
        <v>4</v>
      </c>
      <c r="B2983" s="202"/>
      <c r="C2983" s="203"/>
      <c r="D2983" s="202"/>
      <c r="E2983" s="202"/>
      <c r="F2983" s="202"/>
      <c r="G2983" s="202"/>
      <c r="H2983" s="235" t="s">
        <v>2</v>
      </c>
      <c r="I2983" s="204" t="s">
        <v>1</v>
      </c>
      <c r="J2983" s="216" t="s">
        <v>2</v>
      </c>
    </row>
    <row r="2984" spans="1:10" x14ac:dyDescent="0.3">
      <c r="A2984" s="206"/>
      <c r="B2984" s="206"/>
      <c r="C2984" s="208"/>
      <c r="D2984" s="206"/>
      <c r="E2984" s="206"/>
      <c r="F2984" s="206"/>
      <c r="G2984" s="206"/>
      <c r="H2984" s="236" t="s">
        <v>3</v>
      </c>
      <c r="I2984" s="209"/>
      <c r="J2984" s="217" t="str">
        <f>IF(I2984=0,"","st")</f>
        <v/>
      </c>
    </row>
    <row r="2985" spans="1:10" x14ac:dyDescent="0.3">
      <c r="A2985" s="143" t="s">
        <v>2329</v>
      </c>
      <c r="B2985" s="143" t="str">
        <f>B2982</f>
        <v>Handdoekdrager</v>
      </c>
      <c r="C2985" s="142"/>
      <c r="D2985" s="143"/>
      <c r="E2985" s="143"/>
      <c r="F2985" s="143"/>
      <c r="G2985" s="143"/>
      <c r="H2985" s="231" t="s">
        <v>327</v>
      </c>
      <c r="I2985" s="145">
        <v>192</v>
      </c>
      <c r="J2985" s="218" t="str">
        <f>IF(I2985=0,"","st")</f>
        <v>st</v>
      </c>
    </row>
    <row r="2986" spans="1:10" x14ac:dyDescent="0.3">
      <c r="A2986" s="143" t="s">
        <v>2329</v>
      </c>
      <c r="B2986" s="143" t="str">
        <f>B2985</f>
        <v>Handdoekdrager</v>
      </c>
      <c r="C2986" s="142"/>
      <c r="D2986" s="143" t="s">
        <v>1906</v>
      </c>
      <c r="E2986" s="143"/>
      <c r="F2986" s="143"/>
      <c r="G2986" s="143"/>
      <c r="H2986" s="231" t="s">
        <v>327</v>
      </c>
      <c r="I2986" s="145">
        <v>192</v>
      </c>
      <c r="J2986" s="218" t="str">
        <f>IF(I2986=0,"","st")</f>
        <v>st</v>
      </c>
    </row>
    <row r="2987" spans="1:10" x14ac:dyDescent="0.3">
      <c r="A2987" s="143"/>
      <c r="B2987" s="143"/>
      <c r="C2987" s="142"/>
      <c r="D2987" s="143"/>
      <c r="E2987" s="143"/>
      <c r="F2987" s="143"/>
      <c r="G2987" s="143"/>
      <c r="H2987" s="231"/>
      <c r="I2987" s="145"/>
      <c r="J2987" s="218"/>
    </row>
    <row r="2988" spans="1:10" x14ac:dyDescent="0.3">
      <c r="A2988" s="155"/>
      <c r="B2988" s="155"/>
      <c r="C2988" s="155"/>
      <c r="D2988" s="155"/>
      <c r="E2988" s="155"/>
      <c r="F2988" s="155"/>
      <c r="G2988" s="155"/>
      <c r="H2988" s="232"/>
      <c r="I2988" s="224"/>
      <c r="J2988" s="220"/>
    </row>
    <row r="2989" spans="1:10" x14ac:dyDescent="0.3">
      <c r="A2989" s="195" t="s">
        <v>2331</v>
      </c>
      <c r="B2989" s="196" t="s">
        <v>2332</v>
      </c>
      <c r="C2989" s="197"/>
      <c r="D2989" s="197"/>
      <c r="E2989" s="198"/>
      <c r="F2989" s="197"/>
      <c r="G2989" s="197"/>
      <c r="H2989" s="234"/>
      <c r="I2989" s="199"/>
      <c r="J2989" s="221"/>
    </row>
    <row r="2990" spans="1:10" x14ac:dyDescent="0.3">
      <c r="A2990" s="201" t="s">
        <v>4</v>
      </c>
      <c r="B2990" s="202"/>
      <c r="C2990" s="203"/>
      <c r="D2990" s="202"/>
      <c r="E2990" s="202"/>
      <c r="F2990" s="202"/>
      <c r="G2990" s="202"/>
      <c r="H2990" s="235" t="s">
        <v>2</v>
      </c>
      <c r="I2990" s="204" t="s">
        <v>1</v>
      </c>
      <c r="J2990" s="216" t="s">
        <v>2</v>
      </c>
    </row>
    <row r="2991" spans="1:10" x14ac:dyDescent="0.3">
      <c r="A2991" s="206"/>
      <c r="B2991" s="206"/>
      <c r="C2991" s="208"/>
      <c r="D2991" s="206"/>
      <c r="E2991" s="206"/>
      <c r="F2991" s="206"/>
      <c r="G2991" s="206"/>
      <c r="H2991" s="236" t="s">
        <v>3</v>
      </c>
      <c r="I2991" s="209"/>
      <c r="J2991" s="217" t="str">
        <f>IF(I2991=0,"","st")</f>
        <v/>
      </c>
    </row>
    <row r="2992" spans="1:10" x14ac:dyDescent="0.3">
      <c r="A2992" s="143" t="s">
        <v>2331</v>
      </c>
      <c r="B2992" s="143" t="str">
        <f>B2989</f>
        <v>Spiegel</v>
      </c>
      <c r="C2992" s="142"/>
      <c r="D2992" s="143"/>
      <c r="E2992" s="143"/>
      <c r="F2992" s="143"/>
      <c r="G2992" s="143"/>
      <c r="H2992" s="231" t="s">
        <v>327</v>
      </c>
      <c r="I2992" s="145">
        <v>192</v>
      </c>
      <c r="J2992" s="218" t="str">
        <f>IF(I2992=0,"","st")</f>
        <v>st</v>
      </c>
    </row>
    <row r="2993" spans="1:10" x14ac:dyDescent="0.3">
      <c r="A2993" s="143" t="s">
        <v>2331</v>
      </c>
      <c r="B2993" s="143" t="str">
        <f>B2992</f>
        <v>Spiegel</v>
      </c>
      <c r="C2993" s="142"/>
      <c r="D2993" s="143" t="s">
        <v>1906</v>
      </c>
      <c r="E2993" s="143"/>
      <c r="F2993" s="143"/>
      <c r="G2993" s="143"/>
      <c r="H2993" s="231" t="s">
        <v>327</v>
      </c>
      <c r="I2993" s="145">
        <v>192</v>
      </c>
      <c r="J2993" s="218" t="str">
        <f>IF(I2993=0,"","st")</f>
        <v>st</v>
      </c>
    </row>
    <row r="2994" spans="1:10" x14ac:dyDescent="0.3">
      <c r="A2994" s="143"/>
      <c r="B2994" s="143"/>
      <c r="C2994" s="142"/>
      <c r="D2994" s="143"/>
      <c r="E2994" s="143"/>
      <c r="F2994" s="143"/>
      <c r="G2994" s="143"/>
      <c r="H2994" s="231"/>
      <c r="I2994" s="145"/>
      <c r="J2994" s="218"/>
    </row>
    <row r="2995" spans="1:10" x14ac:dyDescent="0.3">
      <c r="A2995" s="155"/>
      <c r="B2995" s="155"/>
      <c r="C2995" s="155"/>
      <c r="D2995" s="155"/>
      <c r="E2995" s="155"/>
      <c r="F2995" s="155"/>
      <c r="G2995" s="155"/>
      <c r="H2995" s="232"/>
      <c r="I2995" s="224"/>
      <c r="J2995" s="220"/>
    </row>
    <row r="2996" spans="1:10" x14ac:dyDescent="0.3">
      <c r="A2996" s="43" t="s">
        <v>2333</v>
      </c>
      <c r="B2996" s="44" t="s">
        <v>2334</v>
      </c>
      <c r="C2996" s="45"/>
      <c r="D2996" s="45"/>
      <c r="E2996" s="46"/>
      <c r="F2996" s="45"/>
      <c r="G2996" s="45"/>
      <c r="H2996" s="234"/>
      <c r="I2996" s="47"/>
      <c r="J2996" s="221"/>
    </row>
    <row r="2997" spans="1:10" x14ac:dyDescent="0.3">
      <c r="A2997" s="27" t="s">
        <v>4</v>
      </c>
      <c r="B2997" s="28" t="s">
        <v>2298</v>
      </c>
      <c r="C2997" s="29" t="s">
        <v>5</v>
      </c>
      <c r="D2997" s="28"/>
      <c r="E2997" s="28"/>
      <c r="F2997" s="28"/>
      <c r="G2997" s="28"/>
      <c r="H2997" s="235" t="s">
        <v>2</v>
      </c>
      <c r="I2997" s="31" t="s">
        <v>1</v>
      </c>
      <c r="J2997" s="216" t="s">
        <v>2</v>
      </c>
    </row>
    <row r="2998" spans="1:10" x14ac:dyDescent="0.3">
      <c r="A2998" s="34"/>
      <c r="B2998" s="34"/>
      <c r="C2998" s="35"/>
      <c r="D2998" s="34"/>
      <c r="E2998" s="34"/>
      <c r="F2998" s="34"/>
      <c r="G2998" s="34"/>
      <c r="H2998" s="236" t="s">
        <v>3</v>
      </c>
      <c r="I2998" s="37"/>
      <c r="J2998" s="217" t="str">
        <f>IF(I2998=0,"","st")</f>
        <v/>
      </c>
    </row>
    <row r="2999" spans="1:10" x14ac:dyDescent="0.3">
      <c r="A2999" s="7" t="s">
        <v>2335</v>
      </c>
      <c r="B2999" s="7" t="s">
        <v>2336</v>
      </c>
      <c r="C2999" s="41" t="s">
        <v>2337</v>
      </c>
      <c r="D2999" s="7" t="s">
        <v>1906</v>
      </c>
      <c r="E2999" s="7"/>
      <c r="F2999" s="7"/>
      <c r="G2999" s="7"/>
      <c r="H2999" s="231" t="s">
        <v>327</v>
      </c>
      <c r="I2999" s="5">
        <v>168</v>
      </c>
      <c r="J2999" s="218" t="str">
        <f t="shared" ref="J2999:J3005" si="147">IF(I2999=0,"","st")</f>
        <v>st</v>
      </c>
    </row>
    <row r="3000" spans="1:10" x14ac:dyDescent="0.3">
      <c r="A3000" s="7" t="s">
        <v>2335</v>
      </c>
      <c r="B3000" s="7" t="s">
        <v>2338</v>
      </c>
      <c r="C3000" s="41" t="s">
        <v>2337</v>
      </c>
      <c r="D3000" s="7" t="s">
        <v>1906</v>
      </c>
      <c r="E3000" s="7"/>
      <c r="F3000" s="7"/>
      <c r="G3000" s="7"/>
      <c r="H3000" s="231" t="s">
        <v>327</v>
      </c>
      <c r="I3000" s="5">
        <v>168</v>
      </c>
      <c r="J3000" s="218" t="str">
        <f t="shared" si="147"/>
        <v>st</v>
      </c>
    </row>
    <row r="3001" spans="1:10" x14ac:dyDescent="0.3">
      <c r="A3001" s="7" t="s">
        <v>2335</v>
      </c>
      <c r="B3001" s="7" t="s">
        <v>2339</v>
      </c>
      <c r="C3001" s="41" t="s">
        <v>2340</v>
      </c>
      <c r="D3001" s="7" t="s">
        <v>1906</v>
      </c>
      <c r="E3001" s="7"/>
      <c r="F3001" s="7"/>
      <c r="G3001" s="7"/>
      <c r="H3001" s="231" t="s">
        <v>327</v>
      </c>
      <c r="I3001" s="145">
        <v>24</v>
      </c>
      <c r="J3001" s="218" t="str">
        <f t="shared" si="147"/>
        <v>st</v>
      </c>
    </row>
    <row r="3002" spans="1:10" x14ac:dyDescent="0.3">
      <c r="A3002" s="7" t="s">
        <v>2335</v>
      </c>
      <c r="B3002" s="7" t="s">
        <v>2341</v>
      </c>
      <c r="C3002" s="41" t="s">
        <v>2340</v>
      </c>
      <c r="D3002" s="7" t="s">
        <v>1906</v>
      </c>
      <c r="E3002" s="7"/>
      <c r="F3002" s="7"/>
      <c r="G3002" s="7"/>
      <c r="H3002" s="231" t="s">
        <v>327</v>
      </c>
      <c r="I3002" s="5">
        <v>168</v>
      </c>
      <c r="J3002" s="218" t="str">
        <f t="shared" si="147"/>
        <v>st</v>
      </c>
    </row>
    <row r="3003" spans="1:10" x14ac:dyDescent="0.3">
      <c r="A3003" s="7" t="s">
        <v>2342</v>
      </c>
      <c r="B3003" s="7" t="s">
        <v>2338</v>
      </c>
      <c r="C3003" s="41" t="s">
        <v>2343</v>
      </c>
      <c r="D3003" s="7" t="s">
        <v>1906</v>
      </c>
      <c r="E3003" s="7"/>
      <c r="F3003" s="7"/>
      <c r="G3003" s="7"/>
      <c r="H3003" s="231" t="s">
        <v>327</v>
      </c>
      <c r="I3003" s="5">
        <v>24</v>
      </c>
      <c r="J3003" s="218" t="str">
        <f t="shared" si="147"/>
        <v>st</v>
      </c>
    </row>
    <row r="3004" spans="1:10" x14ac:dyDescent="0.3">
      <c r="A3004" s="7" t="s">
        <v>2342</v>
      </c>
      <c r="B3004" s="7" t="s">
        <v>2344</v>
      </c>
      <c r="C3004" s="41" t="s">
        <v>2343</v>
      </c>
      <c r="D3004" s="7" t="s">
        <v>1906</v>
      </c>
      <c r="E3004" s="7"/>
      <c r="F3004" s="7"/>
      <c r="G3004" s="7"/>
      <c r="H3004" s="231" t="s">
        <v>327</v>
      </c>
      <c r="I3004" s="5">
        <v>24</v>
      </c>
      <c r="J3004" s="218" t="str">
        <f t="shared" si="147"/>
        <v>st</v>
      </c>
    </row>
    <row r="3005" spans="1:10" x14ac:dyDescent="0.3">
      <c r="A3005" s="7" t="s">
        <v>2342</v>
      </c>
      <c r="B3005" s="7" t="s">
        <v>2345</v>
      </c>
      <c r="C3005" s="41" t="s">
        <v>2343</v>
      </c>
      <c r="D3005" s="7" t="s">
        <v>1906</v>
      </c>
      <c r="E3005" s="7"/>
      <c r="F3005" s="7"/>
      <c r="G3005" s="7"/>
      <c r="H3005" s="231" t="s">
        <v>327</v>
      </c>
      <c r="I3005" s="5">
        <v>24</v>
      </c>
      <c r="J3005" s="218" t="str">
        <f t="shared" si="147"/>
        <v>st</v>
      </c>
    </row>
    <row r="3006" spans="1:10" x14ac:dyDescent="0.3">
      <c r="A3006" s="3"/>
      <c r="B3006" s="3"/>
      <c r="C3006" s="3"/>
      <c r="D3006" s="3"/>
      <c r="E3006" s="3"/>
      <c r="F3006" s="3"/>
      <c r="G3006" s="3"/>
      <c r="H3006" s="232"/>
      <c r="I3006" s="17"/>
      <c r="J3006" s="220"/>
    </row>
    <row r="3007" spans="1:10" x14ac:dyDescent="0.3">
      <c r="A3007" s="43" t="s">
        <v>2346</v>
      </c>
      <c r="B3007" s="44" t="s">
        <v>2347</v>
      </c>
      <c r="C3007" s="45"/>
      <c r="D3007" s="45"/>
      <c r="E3007" s="46"/>
      <c r="F3007" s="45"/>
      <c r="G3007" s="45"/>
      <c r="H3007" s="234"/>
      <c r="I3007" s="47"/>
      <c r="J3007" s="221"/>
    </row>
    <row r="3008" spans="1:10" x14ac:dyDescent="0.3">
      <c r="A3008" s="27" t="s">
        <v>4</v>
      </c>
      <c r="B3008" s="28" t="s">
        <v>5</v>
      </c>
      <c r="C3008" s="29"/>
      <c r="D3008" s="28"/>
      <c r="E3008" s="28"/>
      <c r="F3008" s="28"/>
      <c r="G3008" s="28"/>
      <c r="H3008" s="235" t="s">
        <v>2</v>
      </c>
      <c r="I3008" s="31" t="s">
        <v>1</v>
      </c>
      <c r="J3008" s="216" t="s">
        <v>2</v>
      </c>
    </row>
    <row r="3009" spans="1:10" x14ac:dyDescent="0.3">
      <c r="A3009" s="34"/>
      <c r="B3009" s="34"/>
      <c r="C3009" s="35"/>
      <c r="D3009" s="34"/>
      <c r="E3009" s="34"/>
      <c r="F3009" s="34"/>
      <c r="G3009" s="34"/>
      <c r="H3009" s="236" t="s">
        <v>3</v>
      </c>
      <c r="I3009" s="37"/>
      <c r="J3009" s="217" t="str">
        <f>IF(I3009=0,"","st")</f>
        <v/>
      </c>
    </row>
    <row r="3010" spans="1:10" x14ac:dyDescent="0.3">
      <c r="A3010" s="7" t="s">
        <v>2348</v>
      </c>
      <c r="B3010" s="7" t="s">
        <v>2349</v>
      </c>
      <c r="C3010" s="41"/>
      <c r="D3010" s="7"/>
      <c r="E3010" s="7"/>
      <c r="F3010" s="7"/>
      <c r="G3010" s="7"/>
      <c r="H3010" s="231" t="s">
        <v>327</v>
      </c>
      <c r="I3010" s="5">
        <v>24</v>
      </c>
      <c r="J3010" s="218" t="s">
        <v>327</v>
      </c>
    </row>
    <row r="3011" spans="1:10" x14ac:dyDescent="0.3">
      <c r="A3011" s="7" t="s">
        <v>2350</v>
      </c>
      <c r="B3011" s="7" t="s">
        <v>2324</v>
      </c>
      <c r="C3011" s="41"/>
      <c r="D3011" s="7"/>
      <c r="E3011" s="7"/>
      <c r="F3011" s="7"/>
      <c r="G3011" s="7"/>
      <c r="H3011" s="231" t="s">
        <v>327</v>
      </c>
      <c r="I3011" s="5">
        <v>24</v>
      </c>
      <c r="J3011" s="218" t="str">
        <f>IF(I3011=0,"","st")</f>
        <v>st</v>
      </c>
    </row>
    <row r="3012" spans="1:10" x14ac:dyDescent="0.3">
      <c r="A3012" s="143" t="s">
        <v>2350</v>
      </c>
      <c r="B3012" s="143" t="s">
        <v>2351</v>
      </c>
      <c r="C3012" s="142"/>
      <c r="D3012" s="143"/>
      <c r="E3012" s="143"/>
      <c r="F3012" s="143"/>
      <c r="G3012" s="143"/>
      <c r="H3012" s="231" t="s">
        <v>327</v>
      </c>
      <c r="I3012" s="145">
        <v>48</v>
      </c>
      <c r="J3012" s="218" t="str">
        <f>IF(I3012=0,"","st")</f>
        <v>st</v>
      </c>
    </row>
    <row r="3013" spans="1:10" x14ac:dyDescent="0.3">
      <c r="A3013" s="143" t="s">
        <v>2350</v>
      </c>
      <c r="B3013" s="143" t="s">
        <v>2352</v>
      </c>
      <c r="C3013" s="142"/>
      <c r="D3013" s="143"/>
      <c r="E3013" s="143"/>
      <c r="F3013" s="143"/>
      <c r="G3013" s="143"/>
      <c r="H3013" s="231" t="s">
        <v>10</v>
      </c>
      <c r="I3013" s="145">
        <v>1</v>
      </c>
      <c r="J3013" s="218" t="s">
        <v>10</v>
      </c>
    </row>
    <row r="3014" spans="1:10" ht="15" thickBot="1" x14ac:dyDescent="0.35">
      <c r="A3014" s="7"/>
      <c r="B3014" s="7"/>
      <c r="C3014" s="7"/>
      <c r="D3014" s="7"/>
      <c r="E3014" s="7"/>
      <c r="F3014" s="7"/>
      <c r="G3014" s="7"/>
      <c r="H3014" s="231"/>
      <c r="I3014" s="1"/>
      <c r="J3014" s="218"/>
    </row>
    <row r="3015" spans="1:10" x14ac:dyDescent="0.3">
      <c r="A3015" s="10" t="s">
        <v>2353</v>
      </c>
      <c r="B3015" s="11" t="s">
        <v>2354</v>
      </c>
      <c r="C3015" s="12"/>
      <c r="D3015" s="12"/>
      <c r="E3015" s="12"/>
      <c r="F3015" s="12"/>
      <c r="G3015" s="12"/>
      <c r="H3015" s="233"/>
      <c r="I3015" s="13"/>
      <c r="J3015" s="219"/>
    </row>
    <row r="3016" spans="1:10" x14ac:dyDescent="0.3">
      <c r="A3016" s="3"/>
      <c r="B3016" s="3"/>
      <c r="C3016" s="3"/>
      <c r="D3016" s="3"/>
      <c r="E3016" s="3"/>
      <c r="F3016" s="3"/>
      <c r="G3016" s="3"/>
      <c r="H3016" s="232"/>
      <c r="I3016" s="17"/>
      <c r="J3016" s="220"/>
    </row>
    <row r="3017" spans="1:10" x14ac:dyDescent="0.3">
      <c r="A3017" s="43" t="s">
        <v>2355</v>
      </c>
      <c r="B3017" s="44" t="s">
        <v>2356</v>
      </c>
      <c r="C3017" s="45"/>
      <c r="D3017" s="45"/>
      <c r="E3017" s="46"/>
      <c r="F3017" s="45"/>
      <c r="G3017" s="45"/>
      <c r="H3017" s="234"/>
      <c r="I3017" s="47"/>
      <c r="J3017" s="221"/>
    </row>
    <row r="3018" spans="1:10" x14ac:dyDescent="0.3">
      <c r="A3018" s="27" t="s">
        <v>4</v>
      </c>
      <c r="B3018" s="28" t="s">
        <v>5</v>
      </c>
      <c r="C3018" s="29"/>
      <c r="D3018" s="28"/>
      <c r="E3018" s="28"/>
      <c r="F3018" s="28"/>
      <c r="G3018" s="28"/>
      <c r="H3018" s="235" t="s">
        <v>2</v>
      </c>
      <c r="I3018" s="31" t="s">
        <v>1</v>
      </c>
      <c r="J3018" s="216" t="s">
        <v>2</v>
      </c>
    </row>
    <row r="3019" spans="1:10" x14ac:dyDescent="0.3">
      <c r="A3019" s="34"/>
      <c r="B3019" s="34"/>
      <c r="C3019" s="35"/>
      <c r="D3019" s="34"/>
      <c r="E3019" s="34"/>
      <c r="F3019" s="34"/>
      <c r="G3019" s="34"/>
      <c r="H3019" s="236" t="s">
        <v>3</v>
      </c>
      <c r="I3019" s="37"/>
      <c r="J3019" s="217" t="str">
        <f>IF(I3019=0,"","st")</f>
        <v/>
      </c>
    </row>
    <row r="3020" spans="1:10" x14ac:dyDescent="0.3">
      <c r="A3020" s="7" t="s">
        <v>2355</v>
      </c>
      <c r="B3020" s="7" t="s">
        <v>2357</v>
      </c>
      <c r="C3020" s="41"/>
      <c r="D3020" s="7"/>
      <c r="E3020" s="7"/>
      <c r="F3020" s="7"/>
      <c r="G3020" s="7"/>
      <c r="H3020" s="231" t="s">
        <v>327</v>
      </c>
      <c r="I3020" s="5">
        <v>1</v>
      </c>
      <c r="J3020" s="218" t="str">
        <f>IF(I3020=0,"","st")</f>
        <v>st</v>
      </c>
    </row>
    <row r="3021" spans="1:10" x14ac:dyDescent="0.3">
      <c r="A3021" s="7" t="s">
        <v>2355</v>
      </c>
      <c r="B3021" s="7" t="s">
        <v>2324</v>
      </c>
      <c r="C3021" s="41"/>
      <c r="D3021" s="7"/>
      <c r="E3021" s="7"/>
      <c r="F3021" s="7"/>
      <c r="G3021" s="7"/>
      <c r="H3021" s="231" t="s">
        <v>327</v>
      </c>
      <c r="I3021" s="5">
        <v>1</v>
      </c>
      <c r="J3021" s="218" t="str">
        <f>IF(I3021=0,"","st")</f>
        <v>st</v>
      </c>
    </row>
    <row r="3022" spans="1:10" x14ac:dyDescent="0.3">
      <c r="A3022" s="3"/>
      <c r="B3022" s="3"/>
      <c r="C3022" s="3"/>
      <c r="D3022" s="3"/>
      <c r="E3022" s="3"/>
      <c r="F3022" s="3"/>
      <c r="G3022" s="3"/>
      <c r="H3022" s="232"/>
      <c r="I3022" s="17"/>
      <c r="J3022" s="220"/>
    </row>
    <row r="3023" spans="1:10" x14ac:dyDescent="0.3">
      <c r="A3023" s="43" t="s">
        <v>2358</v>
      </c>
      <c r="B3023" s="44" t="s">
        <v>2359</v>
      </c>
      <c r="C3023" s="45"/>
      <c r="D3023" s="45"/>
      <c r="E3023" s="46"/>
      <c r="F3023" s="45"/>
      <c r="G3023" s="45"/>
      <c r="H3023" s="234"/>
      <c r="I3023" s="47"/>
      <c r="J3023" s="221"/>
    </row>
    <row r="3024" spans="1:10" x14ac:dyDescent="0.3">
      <c r="A3024" s="27" t="s">
        <v>4</v>
      </c>
      <c r="B3024" s="28" t="s">
        <v>5</v>
      </c>
      <c r="C3024" s="29"/>
      <c r="D3024" s="28"/>
      <c r="E3024" s="28"/>
      <c r="F3024" s="28"/>
      <c r="G3024" s="28"/>
      <c r="H3024" s="235" t="s">
        <v>2</v>
      </c>
      <c r="I3024" s="31" t="s">
        <v>1</v>
      </c>
      <c r="J3024" s="216" t="s">
        <v>2</v>
      </c>
    </row>
    <row r="3025" spans="1:10" x14ac:dyDescent="0.3">
      <c r="A3025" s="34"/>
      <c r="B3025" s="34"/>
      <c r="C3025" s="35"/>
      <c r="D3025" s="34"/>
      <c r="E3025" s="34"/>
      <c r="F3025" s="34"/>
      <c r="G3025" s="34"/>
      <c r="H3025" s="236" t="s">
        <v>3</v>
      </c>
      <c r="I3025" s="37"/>
      <c r="J3025" s="217" t="str">
        <f>IF(I3025=0,"","st")</f>
        <v/>
      </c>
    </row>
    <row r="3026" spans="1:10" x14ac:dyDescent="0.3">
      <c r="A3026" s="7" t="s">
        <v>2360</v>
      </c>
      <c r="B3026" s="7" t="s">
        <v>2361</v>
      </c>
      <c r="C3026" s="41" t="s">
        <v>2362</v>
      </c>
      <c r="D3026" s="7"/>
      <c r="E3026" s="7"/>
      <c r="F3026" s="7"/>
      <c r="G3026" s="7"/>
      <c r="H3026" s="231" t="s">
        <v>327</v>
      </c>
      <c r="I3026" s="5">
        <v>1</v>
      </c>
      <c r="J3026" s="218" t="str">
        <f t="shared" ref="J3026:J3028" si="148">IF(I3026=0,"","st")</f>
        <v>st</v>
      </c>
    </row>
    <row r="3027" spans="1:10" x14ac:dyDescent="0.3">
      <c r="A3027" s="7" t="s">
        <v>2363</v>
      </c>
      <c r="B3027" s="7" t="s">
        <v>2364</v>
      </c>
      <c r="C3027" s="41" t="s">
        <v>2362</v>
      </c>
      <c r="D3027" s="7"/>
      <c r="E3027" s="7"/>
      <c r="F3027" s="7"/>
      <c r="G3027" s="7"/>
      <c r="H3027" s="231" t="s">
        <v>327</v>
      </c>
      <c r="I3027" s="5">
        <v>1</v>
      </c>
      <c r="J3027" s="218" t="str">
        <f t="shared" si="148"/>
        <v>st</v>
      </c>
    </row>
    <row r="3028" spans="1:10" x14ac:dyDescent="0.3">
      <c r="A3028" s="7" t="s">
        <v>2363</v>
      </c>
      <c r="B3028" s="7" t="s">
        <v>2364</v>
      </c>
      <c r="C3028" s="41" t="s">
        <v>2365</v>
      </c>
      <c r="D3028" s="7"/>
      <c r="E3028" s="7"/>
      <c r="F3028" s="7"/>
      <c r="G3028" s="7"/>
      <c r="H3028" s="231" t="s">
        <v>327</v>
      </c>
      <c r="I3028" s="5">
        <v>1</v>
      </c>
      <c r="J3028" s="218" t="str">
        <f t="shared" si="148"/>
        <v>st</v>
      </c>
    </row>
    <row r="3029" spans="1:10" x14ac:dyDescent="0.3">
      <c r="A3029" s="7"/>
      <c r="B3029" s="7"/>
      <c r="C3029" s="41"/>
      <c r="D3029" s="7"/>
      <c r="E3029" s="7"/>
      <c r="F3029" s="7"/>
      <c r="G3029" s="7"/>
      <c r="H3029" s="231" t="s">
        <v>3</v>
      </c>
      <c r="I3029" s="5"/>
      <c r="J3029" s="218" t="s">
        <v>3</v>
      </c>
    </row>
    <row r="3030" spans="1:10" x14ac:dyDescent="0.3">
      <c r="A3030" s="3"/>
      <c r="B3030" s="3"/>
      <c r="C3030" s="3"/>
      <c r="D3030" s="3"/>
      <c r="E3030" s="3"/>
      <c r="F3030" s="3"/>
      <c r="G3030" s="3"/>
      <c r="H3030" s="232"/>
      <c r="I3030" s="17"/>
      <c r="J3030" s="220"/>
    </row>
    <row r="3031" spans="1:10" x14ac:dyDescent="0.3">
      <c r="A3031" s="43" t="s">
        <v>2366</v>
      </c>
      <c r="B3031" s="44" t="s">
        <v>2367</v>
      </c>
      <c r="C3031" s="45"/>
      <c r="D3031" s="45"/>
      <c r="E3031" s="46"/>
      <c r="F3031" s="45"/>
      <c r="G3031" s="45"/>
      <c r="H3031" s="234"/>
      <c r="I3031" s="47"/>
      <c r="J3031" s="221"/>
    </row>
    <row r="3032" spans="1:10" x14ac:dyDescent="0.3">
      <c r="A3032" s="27" t="s">
        <v>4</v>
      </c>
      <c r="B3032" s="28" t="s">
        <v>5</v>
      </c>
      <c r="C3032" s="29"/>
      <c r="D3032" s="28"/>
      <c r="E3032" s="28"/>
      <c r="F3032" s="28"/>
      <c r="G3032" s="28"/>
      <c r="H3032" s="235" t="s">
        <v>2</v>
      </c>
      <c r="I3032" s="31" t="s">
        <v>1</v>
      </c>
      <c r="J3032" s="216" t="s">
        <v>2</v>
      </c>
    </row>
    <row r="3033" spans="1:10" x14ac:dyDescent="0.3">
      <c r="A3033" s="34"/>
      <c r="B3033" s="34"/>
      <c r="C3033" s="35"/>
      <c r="D3033" s="34"/>
      <c r="E3033" s="34"/>
      <c r="F3033" s="34"/>
      <c r="G3033" s="34"/>
      <c r="H3033" s="236" t="s">
        <v>3</v>
      </c>
      <c r="I3033" s="37"/>
      <c r="J3033" s="217" t="str">
        <f>IF(I3033=0,"","st")</f>
        <v/>
      </c>
    </row>
    <row r="3034" spans="1:10" x14ac:dyDescent="0.3">
      <c r="A3034" s="7" t="s">
        <v>2368</v>
      </c>
      <c r="B3034" s="7" t="s">
        <v>2369</v>
      </c>
      <c r="C3034" s="41" t="s">
        <v>2370</v>
      </c>
      <c r="D3034" s="7"/>
      <c r="E3034" s="7"/>
      <c r="F3034" s="7"/>
      <c r="G3034" s="7"/>
      <c r="H3034" s="231" t="s">
        <v>327</v>
      </c>
      <c r="I3034" s="5">
        <v>14</v>
      </c>
      <c r="J3034" s="218" t="str">
        <f t="shared" ref="J3034" si="149">IF(I3034=0,"","st")</f>
        <v>st</v>
      </c>
    </row>
    <row r="3035" spans="1:10" x14ac:dyDescent="0.3">
      <c r="A3035" s="7"/>
      <c r="B3035" s="7"/>
      <c r="C3035" s="41"/>
      <c r="D3035" s="7"/>
      <c r="E3035" s="7"/>
      <c r="F3035" s="7"/>
      <c r="G3035" s="7"/>
      <c r="H3035" s="231" t="s">
        <v>3</v>
      </c>
      <c r="I3035" s="5"/>
      <c r="J3035" s="218" t="s">
        <v>3</v>
      </c>
    </row>
    <row r="3036" spans="1:10" ht="15" thickBot="1" x14ac:dyDescent="0.35">
      <c r="A3036" s="3"/>
      <c r="B3036" s="3"/>
      <c r="C3036" s="3"/>
      <c r="D3036" s="3"/>
      <c r="E3036" s="3"/>
      <c r="F3036" s="3"/>
      <c r="G3036" s="3"/>
      <c r="H3036" s="232"/>
      <c r="I3036" s="17"/>
      <c r="J3036" s="220"/>
    </row>
    <row r="3037" spans="1:10" x14ac:dyDescent="0.3">
      <c r="A3037" s="10">
        <v>206</v>
      </c>
      <c r="B3037" s="11" t="s">
        <v>2371</v>
      </c>
      <c r="C3037" s="12"/>
      <c r="D3037" s="12"/>
      <c r="E3037" s="12"/>
      <c r="F3037" s="12"/>
      <c r="G3037" s="12"/>
      <c r="H3037" s="233"/>
      <c r="I3037" s="13"/>
      <c r="J3037" s="219"/>
    </row>
    <row r="3038" spans="1:10" ht="15" thickBot="1" x14ac:dyDescent="0.35">
      <c r="A3038" s="7"/>
      <c r="B3038" s="7"/>
      <c r="C3038" s="7"/>
      <c r="D3038" s="7"/>
      <c r="E3038" s="7"/>
      <c r="F3038" s="7"/>
      <c r="G3038" s="7"/>
      <c r="H3038" s="231"/>
      <c r="I3038" s="5"/>
      <c r="J3038" s="218"/>
    </row>
    <row r="3039" spans="1:10" x14ac:dyDescent="0.3">
      <c r="A3039" s="10" t="s">
        <v>2372</v>
      </c>
      <c r="B3039" s="11" t="s">
        <v>1768</v>
      </c>
      <c r="C3039" s="12"/>
      <c r="D3039" s="12"/>
      <c r="E3039" s="12"/>
      <c r="F3039" s="12"/>
      <c r="G3039" s="12"/>
      <c r="H3039" s="233"/>
      <c r="I3039" s="13"/>
      <c r="J3039" s="219"/>
    </row>
    <row r="3040" spans="1:10" x14ac:dyDescent="0.3">
      <c r="A3040" s="3"/>
      <c r="B3040" s="3"/>
      <c r="C3040" s="3"/>
      <c r="D3040" s="3"/>
      <c r="E3040" s="3"/>
      <c r="F3040" s="3"/>
      <c r="G3040" s="3"/>
      <c r="H3040" s="232"/>
      <c r="I3040" s="17"/>
      <c r="J3040" s="220"/>
    </row>
    <row r="3041" spans="1:10" x14ac:dyDescent="0.3">
      <c r="A3041" s="20" t="s">
        <v>2373</v>
      </c>
      <c r="B3041" s="21" t="s">
        <v>2374</v>
      </c>
      <c r="C3041" s="22"/>
      <c r="D3041" s="22"/>
      <c r="E3041" s="23"/>
      <c r="F3041" s="22"/>
      <c r="G3041" s="22"/>
      <c r="H3041" s="234"/>
      <c r="I3041" s="24"/>
      <c r="J3041" s="221"/>
    </row>
    <row r="3042" spans="1:10" x14ac:dyDescent="0.3">
      <c r="A3042" s="27" t="s">
        <v>4</v>
      </c>
      <c r="B3042" s="28" t="s">
        <v>8</v>
      </c>
      <c r="C3042" s="29"/>
      <c r="D3042" s="28"/>
      <c r="E3042" s="28"/>
      <c r="F3042" s="28"/>
      <c r="G3042" s="28"/>
      <c r="H3042" s="235" t="s">
        <v>2</v>
      </c>
      <c r="I3042" s="31" t="s">
        <v>1</v>
      </c>
      <c r="J3042" s="216" t="s">
        <v>2</v>
      </c>
    </row>
    <row r="3043" spans="1:10" x14ac:dyDescent="0.3">
      <c r="A3043" s="99"/>
      <c r="B3043" s="34"/>
      <c r="C3043" s="41"/>
      <c r="D3043" s="7"/>
      <c r="E3043" s="7"/>
      <c r="F3043" s="7"/>
      <c r="G3043" s="7"/>
      <c r="H3043" s="231"/>
      <c r="I3043" s="5"/>
      <c r="J3043" s="218"/>
    </row>
    <row r="3044" spans="1:10" x14ac:dyDescent="0.3">
      <c r="A3044" s="7" t="s">
        <v>2375</v>
      </c>
      <c r="B3044" s="1" t="s">
        <v>1786</v>
      </c>
      <c r="C3044" s="41"/>
      <c r="D3044" s="7"/>
      <c r="E3044" s="7"/>
      <c r="F3044" s="7"/>
      <c r="G3044" s="7"/>
      <c r="H3044" s="231" t="s">
        <v>327</v>
      </c>
      <c r="I3044" s="5">
        <v>282</v>
      </c>
      <c r="J3044" s="218" t="str">
        <f>IF(I3044=0,"","st")</f>
        <v>st</v>
      </c>
    </row>
    <row r="3045" spans="1:10" x14ac:dyDescent="0.3">
      <c r="A3045" s="7" t="s">
        <v>2375</v>
      </c>
      <c r="B3045" s="1" t="s">
        <v>1773</v>
      </c>
      <c r="C3045" s="41"/>
      <c r="D3045" s="7"/>
      <c r="E3045" s="7"/>
      <c r="F3045" s="7"/>
      <c r="G3045" s="7"/>
      <c r="H3045" s="231" t="s">
        <v>327</v>
      </c>
      <c r="I3045" s="5">
        <v>3</v>
      </c>
      <c r="J3045" s="218" t="str">
        <f t="shared" ref="J3045:J3047" si="150">IF(I3045=0,"","st")</f>
        <v>st</v>
      </c>
    </row>
    <row r="3046" spans="1:10" x14ac:dyDescent="0.3">
      <c r="A3046" s="7" t="s">
        <v>2375</v>
      </c>
      <c r="B3046" s="1" t="s">
        <v>1774</v>
      </c>
      <c r="C3046" s="41"/>
      <c r="D3046" s="7"/>
      <c r="E3046" s="7"/>
      <c r="F3046" s="7"/>
      <c r="G3046" s="7"/>
      <c r="H3046" s="231" t="s">
        <v>327</v>
      </c>
      <c r="I3046" s="5">
        <v>7</v>
      </c>
      <c r="J3046" s="218" t="str">
        <f t="shared" si="150"/>
        <v>st</v>
      </c>
    </row>
    <row r="3047" spans="1:10" x14ac:dyDescent="0.3">
      <c r="A3047" s="7" t="s">
        <v>2375</v>
      </c>
      <c r="B3047" s="1" t="s">
        <v>2376</v>
      </c>
      <c r="C3047" s="41"/>
      <c r="D3047" s="7"/>
      <c r="E3047" s="7"/>
      <c r="F3047" s="7"/>
      <c r="G3047" s="7"/>
      <c r="H3047" s="231" t="s">
        <v>327</v>
      </c>
      <c r="I3047" s="5">
        <v>7</v>
      </c>
      <c r="J3047" s="218" t="str">
        <f t="shared" si="150"/>
        <v>st</v>
      </c>
    </row>
    <row r="3048" spans="1:10" x14ac:dyDescent="0.3">
      <c r="A3048" s="7"/>
      <c r="B3048" s="1"/>
      <c r="C3048" s="41"/>
      <c r="D3048" s="7"/>
      <c r="E3048" s="7"/>
      <c r="F3048" s="7"/>
      <c r="G3048" s="7"/>
      <c r="H3048" s="231"/>
      <c r="I3048" s="5"/>
      <c r="J3048" s="218"/>
    </row>
    <row r="3049" spans="1:10" x14ac:dyDescent="0.3">
      <c r="A3049" s="3"/>
      <c r="B3049" s="3"/>
      <c r="C3049" s="3"/>
      <c r="D3049" s="3"/>
      <c r="E3049" s="3"/>
      <c r="F3049" s="3"/>
      <c r="G3049" s="3"/>
      <c r="H3049" s="231"/>
      <c r="I3049" s="5"/>
      <c r="J3049" s="218"/>
    </row>
    <row r="3050" spans="1:10" x14ac:dyDescent="0.3">
      <c r="A3050" s="20" t="s">
        <v>2377</v>
      </c>
      <c r="B3050" s="21" t="s">
        <v>2378</v>
      </c>
      <c r="C3050" s="22"/>
      <c r="D3050" s="22"/>
      <c r="E3050" s="23"/>
      <c r="F3050" s="22"/>
      <c r="G3050" s="22"/>
      <c r="H3050" s="234"/>
      <c r="I3050" s="24"/>
      <c r="J3050" s="221"/>
    </row>
    <row r="3051" spans="1:10" x14ac:dyDescent="0.3">
      <c r="A3051" s="27"/>
      <c r="B3051" s="28"/>
      <c r="C3051" s="29"/>
      <c r="D3051" s="28"/>
      <c r="E3051" s="28"/>
      <c r="F3051" s="28"/>
      <c r="G3051" s="28"/>
      <c r="H3051" s="235" t="s">
        <v>2</v>
      </c>
      <c r="I3051" s="31" t="s">
        <v>1</v>
      </c>
      <c r="J3051" s="216" t="s">
        <v>2</v>
      </c>
    </row>
    <row r="3052" spans="1:10" x14ac:dyDescent="0.3">
      <c r="A3052" s="7"/>
      <c r="B3052" s="1"/>
      <c r="C3052" s="41"/>
      <c r="D3052" s="7"/>
      <c r="E3052" s="7"/>
      <c r="F3052" s="7"/>
      <c r="G3052" s="7"/>
      <c r="H3052" s="231"/>
      <c r="I3052" s="5"/>
      <c r="J3052" s="218"/>
    </row>
    <row r="3053" spans="1:10" x14ac:dyDescent="0.3">
      <c r="A3053" s="7" t="s">
        <v>2377</v>
      </c>
      <c r="B3053" s="7" t="s">
        <v>1775</v>
      </c>
      <c r="C3053" s="41"/>
      <c r="D3053" s="7"/>
      <c r="E3053" s="7"/>
      <c r="F3053" s="7"/>
      <c r="G3053" s="7"/>
      <c r="H3053" s="231" t="s">
        <v>327</v>
      </c>
      <c r="I3053" s="5">
        <v>1</v>
      </c>
      <c r="J3053" s="218" t="str">
        <f>IF(I3053=0,"","st")</f>
        <v>st</v>
      </c>
    </row>
    <row r="3054" spans="1:10" x14ac:dyDescent="0.3">
      <c r="A3054" s="7" t="s">
        <v>2377</v>
      </c>
      <c r="B3054" s="7" t="s">
        <v>1658</v>
      </c>
      <c r="C3054" s="41"/>
      <c r="D3054" s="7"/>
      <c r="E3054" s="7"/>
      <c r="F3054" s="7"/>
      <c r="G3054" s="7"/>
      <c r="H3054" s="231" t="s">
        <v>327</v>
      </c>
      <c r="I3054" s="5">
        <v>10</v>
      </c>
      <c r="J3054" s="218" t="str">
        <f>IF(I3054=0,"","st")</f>
        <v>st</v>
      </c>
    </row>
    <row r="3055" spans="1:10" x14ac:dyDescent="0.3">
      <c r="A3055" s="7"/>
      <c r="B3055" s="1"/>
      <c r="C3055" s="41"/>
      <c r="D3055" s="7"/>
      <c r="E3055" s="7"/>
      <c r="F3055" s="7"/>
      <c r="G3055" s="7"/>
      <c r="H3055" s="231"/>
      <c r="I3055" s="5"/>
      <c r="J3055" s="218"/>
    </row>
    <row r="3056" spans="1:10" ht="15" thickBot="1" x14ac:dyDescent="0.35">
      <c r="A3056" s="7"/>
      <c r="B3056" s="7"/>
      <c r="C3056" s="41"/>
      <c r="D3056" s="7"/>
      <c r="E3056" s="7"/>
      <c r="F3056" s="7"/>
      <c r="G3056" s="7"/>
      <c r="H3056" s="231" t="s">
        <v>3</v>
      </c>
      <c r="I3056" s="5"/>
      <c r="J3056" s="218" t="s">
        <v>3</v>
      </c>
    </row>
    <row r="3057" spans="1:10" x14ac:dyDescent="0.3">
      <c r="A3057" s="10" t="s">
        <v>2379</v>
      </c>
      <c r="B3057" s="11" t="s">
        <v>1781</v>
      </c>
      <c r="C3057" s="12"/>
      <c r="D3057" s="12"/>
      <c r="E3057" s="12"/>
      <c r="F3057" s="12"/>
      <c r="G3057" s="12"/>
      <c r="H3057" s="233"/>
      <c r="I3057" s="13"/>
      <c r="J3057" s="219"/>
    </row>
    <row r="3058" spans="1:10" x14ac:dyDescent="0.3">
      <c r="A3058" s="3"/>
      <c r="B3058" s="3"/>
      <c r="C3058" s="3"/>
      <c r="D3058" s="3"/>
      <c r="E3058" s="3"/>
      <c r="F3058" s="3"/>
      <c r="G3058" s="3"/>
      <c r="H3058" s="232"/>
      <c r="I3058" s="17"/>
      <c r="J3058" s="220"/>
    </row>
    <row r="3059" spans="1:10" x14ac:dyDescent="0.3">
      <c r="A3059" s="20" t="s">
        <v>2380</v>
      </c>
      <c r="B3059" s="21" t="s">
        <v>2381</v>
      </c>
      <c r="C3059" s="22"/>
      <c r="D3059" s="22"/>
      <c r="E3059" s="23"/>
      <c r="F3059" s="22"/>
      <c r="G3059" s="22"/>
      <c r="H3059" s="234"/>
      <c r="I3059" s="24"/>
      <c r="J3059" s="221"/>
    </row>
    <row r="3060" spans="1:10" x14ac:dyDescent="0.3">
      <c r="A3060" s="27"/>
      <c r="B3060" s="28"/>
      <c r="C3060" s="29"/>
      <c r="D3060" s="28"/>
      <c r="E3060" s="28"/>
      <c r="F3060" s="28"/>
      <c r="G3060" s="28"/>
      <c r="H3060" s="235" t="s">
        <v>2</v>
      </c>
      <c r="I3060" s="31" t="s">
        <v>1</v>
      </c>
      <c r="J3060" s="216" t="s">
        <v>2</v>
      </c>
    </row>
    <row r="3061" spans="1:10" x14ac:dyDescent="0.3">
      <c r="A3061" s="7"/>
      <c r="B3061" s="1"/>
      <c r="C3061" s="41"/>
      <c r="D3061" s="7"/>
      <c r="E3061" s="7"/>
      <c r="F3061" s="7"/>
      <c r="G3061" s="7"/>
      <c r="H3061" s="231"/>
      <c r="I3061" s="5"/>
      <c r="J3061" s="218"/>
    </row>
    <row r="3062" spans="1:10" x14ac:dyDescent="0.3">
      <c r="A3062" s="7"/>
      <c r="B3062" s="7" t="s">
        <v>1772</v>
      </c>
      <c r="C3062" s="41"/>
      <c r="D3062" s="7"/>
      <c r="E3062" s="7"/>
      <c r="F3062" s="7"/>
      <c r="G3062" s="7"/>
      <c r="H3062" s="231" t="s">
        <v>327</v>
      </c>
      <c r="I3062" s="5">
        <v>120</v>
      </c>
      <c r="J3062" s="218" t="str">
        <f>IF(I3062=0,"","st")</f>
        <v>st</v>
      </c>
    </row>
    <row r="3063" spans="1:10" x14ac:dyDescent="0.3">
      <c r="A3063" s="7"/>
      <c r="B3063" s="7"/>
      <c r="C3063" s="41"/>
      <c r="D3063" s="7"/>
      <c r="E3063" s="7"/>
      <c r="F3063" s="7"/>
      <c r="G3063" s="7"/>
      <c r="H3063" s="231" t="s">
        <v>3</v>
      </c>
      <c r="I3063" s="5"/>
      <c r="J3063" s="218" t="s">
        <v>3</v>
      </c>
    </row>
    <row r="3064" spans="1:10" x14ac:dyDescent="0.3">
      <c r="A3064" s="3"/>
      <c r="B3064" s="3"/>
      <c r="C3064" s="3"/>
      <c r="D3064" s="3"/>
      <c r="E3064" s="3"/>
      <c r="F3064" s="3"/>
      <c r="G3064" s="3"/>
      <c r="H3064" s="232"/>
      <c r="I3064" s="17"/>
      <c r="J3064" s="220"/>
    </row>
    <row r="3065" spans="1:10" x14ac:dyDescent="0.3">
      <c r="A3065" s="20" t="s">
        <v>2382</v>
      </c>
      <c r="B3065" s="21" t="s">
        <v>2383</v>
      </c>
      <c r="C3065" s="22"/>
      <c r="D3065" s="22"/>
      <c r="E3065" s="23"/>
      <c r="F3065" s="22"/>
      <c r="G3065" s="22"/>
      <c r="H3065" s="234"/>
      <c r="I3065" s="24"/>
      <c r="J3065" s="221"/>
    </row>
    <row r="3066" spans="1:10" x14ac:dyDescent="0.3">
      <c r="A3066" s="27"/>
      <c r="B3066" s="28"/>
      <c r="C3066" s="29"/>
      <c r="D3066" s="28"/>
      <c r="E3066" s="28"/>
      <c r="F3066" s="28"/>
      <c r="G3066" s="28"/>
      <c r="H3066" s="235" t="s">
        <v>2</v>
      </c>
      <c r="I3066" s="31" t="s">
        <v>1</v>
      </c>
      <c r="J3066" s="216" t="s">
        <v>2</v>
      </c>
    </row>
    <row r="3067" spans="1:10" x14ac:dyDescent="0.3">
      <c r="A3067" s="7"/>
      <c r="B3067" s="1"/>
      <c r="C3067" s="41"/>
      <c r="D3067" s="7"/>
      <c r="E3067" s="7"/>
      <c r="F3067" s="7"/>
      <c r="G3067" s="7"/>
      <c r="H3067" s="231"/>
      <c r="I3067" s="5"/>
      <c r="J3067" s="218"/>
    </row>
    <row r="3068" spans="1:10" x14ac:dyDescent="0.3">
      <c r="A3068" s="7"/>
      <c r="B3068" s="7" t="s">
        <v>1772</v>
      </c>
      <c r="C3068" s="41"/>
      <c r="D3068" s="7"/>
      <c r="E3068" s="7"/>
      <c r="F3068" s="7"/>
      <c r="G3068" s="7"/>
      <c r="H3068" s="231" t="s">
        <v>327</v>
      </c>
      <c r="I3068" s="5">
        <v>12</v>
      </c>
      <c r="J3068" s="218" t="str">
        <f>IF(I3068=0,"","st")</f>
        <v>st</v>
      </c>
    </row>
    <row r="3069" spans="1:10" x14ac:dyDescent="0.3">
      <c r="A3069" s="7"/>
      <c r="B3069" s="7"/>
      <c r="C3069" s="41"/>
      <c r="D3069" s="7"/>
      <c r="E3069" s="7"/>
      <c r="F3069" s="7"/>
      <c r="G3069" s="7"/>
      <c r="H3069" s="231"/>
      <c r="I3069" s="5"/>
      <c r="J3069" s="218"/>
    </row>
    <row r="3070" spans="1:10" ht="15" thickBot="1" x14ac:dyDescent="0.35">
      <c r="A3070" s="7"/>
      <c r="B3070" s="7"/>
      <c r="C3070" s="41"/>
      <c r="D3070" s="7"/>
      <c r="E3070" s="7"/>
      <c r="F3070" s="7"/>
      <c r="G3070" s="7"/>
      <c r="H3070" s="231"/>
      <c r="I3070" s="5"/>
      <c r="J3070" s="218"/>
    </row>
    <row r="3071" spans="1:10" x14ac:dyDescent="0.3">
      <c r="A3071" s="10" t="s">
        <v>2384</v>
      </c>
      <c r="B3071" s="11" t="s">
        <v>2385</v>
      </c>
      <c r="C3071" s="12"/>
      <c r="D3071" s="12"/>
      <c r="E3071" s="12"/>
      <c r="F3071" s="12"/>
      <c r="G3071" s="12"/>
      <c r="H3071" s="233"/>
      <c r="I3071" s="13"/>
      <c r="J3071" s="219"/>
    </row>
    <row r="3072" spans="1:10" x14ac:dyDescent="0.3">
      <c r="A3072" s="3"/>
      <c r="B3072" s="3"/>
      <c r="C3072" s="3"/>
      <c r="D3072" s="3"/>
      <c r="E3072" s="3"/>
      <c r="F3072" s="3"/>
      <c r="G3072" s="3"/>
      <c r="H3072" s="237"/>
      <c r="I3072" s="54"/>
      <c r="J3072" s="222"/>
    </row>
    <row r="3073" spans="1:10" x14ac:dyDescent="0.3">
      <c r="A3073" s="20" t="s">
        <v>2386</v>
      </c>
      <c r="B3073" s="21" t="s">
        <v>2387</v>
      </c>
      <c r="C3073" s="22"/>
      <c r="D3073" s="22"/>
      <c r="E3073" s="23"/>
      <c r="F3073" s="22"/>
      <c r="G3073" s="22"/>
      <c r="H3073" s="234"/>
      <c r="I3073" s="24"/>
      <c r="J3073" s="221"/>
    </row>
    <row r="3074" spans="1:10" x14ac:dyDescent="0.3">
      <c r="A3074" s="27" t="s">
        <v>4</v>
      </c>
      <c r="B3074" s="28" t="s">
        <v>8</v>
      </c>
      <c r="C3074" s="29"/>
      <c r="D3074" s="28"/>
      <c r="E3074" s="28"/>
      <c r="F3074" s="28"/>
      <c r="G3074" s="28"/>
      <c r="H3074" s="238" t="s">
        <v>2</v>
      </c>
      <c r="I3074" s="57" t="s">
        <v>1</v>
      </c>
      <c r="J3074" s="223" t="s">
        <v>2</v>
      </c>
    </row>
    <row r="3075" spans="1:10" x14ac:dyDescent="0.3">
      <c r="A3075" s="7"/>
      <c r="B3075" s="7"/>
      <c r="C3075" s="41"/>
      <c r="D3075" s="7"/>
      <c r="E3075" s="7"/>
      <c r="F3075" s="7"/>
      <c r="G3075" s="7"/>
      <c r="H3075" s="231" t="s">
        <v>3</v>
      </c>
      <c r="I3075" s="5"/>
      <c r="J3075" s="218" t="s">
        <v>3</v>
      </c>
    </row>
    <row r="3076" spans="1:10" x14ac:dyDescent="0.3">
      <c r="A3076" s="7" t="str">
        <f>A3073</f>
        <v>206.03.01.</v>
      </c>
      <c r="B3076" s="100" t="s">
        <v>1658</v>
      </c>
      <c r="C3076" s="41"/>
      <c r="D3076" s="64"/>
      <c r="E3076" s="7"/>
      <c r="F3076" s="64"/>
      <c r="G3076" s="7"/>
      <c r="H3076" s="231" t="s">
        <v>327</v>
      </c>
      <c r="I3076" s="5">
        <v>1</v>
      </c>
      <c r="J3076" s="218" t="s">
        <v>327</v>
      </c>
    </row>
    <row r="3077" spans="1:10" x14ac:dyDescent="0.3">
      <c r="A3077" s="7"/>
      <c r="B3077" s="7"/>
      <c r="C3077" s="41"/>
      <c r="D3077" s="64"/>
      <c r="E3077" s="7"/>
      <c r="F3077" s="64"/>
      <c r="G3077" s="7"/>
      <c r="H3077" s="231"/>
      <c r="I3077" s="5"/>
      <c r="J3077" s="218"/>
    </row>
    <row r="3078" spans="1:10" x14ac:dyDescent="0.3">
      <c r="A3078" s="3"/>
      <c r="B3078" s="3"/>
      <c r="C3078" s="3"/>
      <c r="D3078" s="3"/>
      <c r="E3078" s="3"/>
      <c r="F3078" s="3"/>
      <c r="G3078" s="3"/>
      <c r="H3078" s="237"/>
      <c r="I3078" s="54"/>
      <c r="J3078" s="222"/>
    </row>
    <row r="3079" spans="1:10" x14ac:dyDescent="0.3">
      <c r="A3079" s="20" t="s">
        <v>2388</v>
      </c>
      <c r="B3079" s="21" t="s">
        <v>2389</v>
      </c>
      <c r="C3079" s="22"/>
      <c r="D3079" s="22"/>
      <c r="E3079" s="23"/>
      <c r="F3079" s="22"/>
      <c r="G3079" s="22"/>
      <c r="H3079" s="234"/>
      <c r="I3079" s="24"/>
      <c r="J3079" s="221"/>
    </row>
    <row r="3080" spans="1:10" x14ac:dyDescent="0.3">
      <c r="A3080" s="27" t="s">
        <v>4</v>
      </c>
      <c r="B3080" s="28" t="s">
        <v>8</v>
      </c>
      <c r="C3080" s="29"/>
      <c r="D3080" s="28"/>
      <c r="E3080" s="28"/>
      <c r="F3080" s="28"/>
      <c r="G3080" s="28"/>
      <c r="H3080" s="238" t="s">
        <v>2</v>
      </c>
      <c r="I3080" s="57" t="s">
        <v>1</v>
      </c>
      <c r="J3080" s="223" t="s">
        <v>2</v>
      </c>
    </row>
    <row r="3081" spans="1:10" x14ac:dyDescent="0.3">
      <c r="A3081" s="7"/>
      <c r="B3081" s="7"/>
      <c r="C3081" s="41"/>
      <c r="D3081" s="7"/>
      <c r="E3081" s="7"/>
      <c r="F3081" s="7"/>
      <c r="G3081" s="7"/>
      <c r="H3081" s="231" t="s">
        <v>3</v>
      </c>
      <c r="I3081" s="5"/>
      <c r="J3081" s="218" t="s">
        <v>3</v>
      </c>
    </row>
    <row r="3082" spans="1:10" x14ac:dyDescent="0.3">
      <c r="A3082" s="7" t="str">
        <f>A3079</f>
        <v>206.03.02.</v>
      </c>
      <c r="B3082" s="7" t="str">
        <f>B3079</f>
        <v xml:space="preserve"> Terugslagklep – type veiligheidsgroep</v>
      </c>
      <c r="C3082" s="41" t="s">
        <v>2390</v>
      </c>
      <c r="D3082" s="64"/>
      <c r="E3082" s="7"/>
      <c r="F3082" s="64"/>
      <c r="G3082" s="7"/>
      <c r="H3082" s="231" t="s">
        <v>327</v>
      </c>
      <c r="I3082" s="5">
        <v>1</v>
      </c>
      <c r="J3082" s="218" t="s">
        <v>327</v>
      </c>
    </row>
    <row r="3083" spans="1:10" x14ac:dyDescent="0.3">
      <c r="A3083" s="7" t="s">
        <v>2388</v>
      </c>
      <c r="B3083" s="7" t="s">
        <v>2389</v>
      </c>
      <c r="C3083" s="41" t="s">
        <v>2391</v>
      </c>
      <c r="D3083" s="64"/>
      <c r="E3083" s="7"/>
      <c r="F3083" s="64"/>
      <c r="G3083" s="7"/>
      <c r="H3083" s="231" t="s">
        <v>327</v>
      </c>
      <c r="I3083" s="5">
        <v>2</v>
      </c>
      <c r="J3083" s="218" t="s">
        <v>327</v>
      </c>
    </row>
    <row r="3084" spans="1:10" x14ac:dyDescent="0.3">
      <c r="A3084" s="7"/>
      <c r="B3084" s="7"/>
      <c r="C3084" s="41"/>
      <c r="D3084" s="64"/>
      <c r="E3084" s="7"/>
      <c r="F3084" s="64"/>
      <c r="G3084" s="7"/>
      <c r="H3084" s="231"/>
      <c r="I3084" s="5"/>
      <c r="J3084" s="218"/>
    </row>
    <row r="3085" spans="1:10" x14ac:dyDescent="0.3">
      <c r="A3085" s="3"/>
      <c r="B3085" s="3"/>
      <c r="C3085" s="3"/>
      <c r="D3085" s="3"/>
      <c r="E3085" s="3"/>
      <c r="F3085" s="3"/>
      <c r="G3085" s="3"/>
      <c r="H3085" s="237"/>
      <c r="I3085" s="54"/>
      <c r="J3085" s="222"/>
    </row>
    <row r="3086" spans="1:10" x14ac:dyDescent="0.3">
      <c r="A3086" s="20" t="s">
        <v>2392</v>
      </c>
      <c r="B3086" s="21" t="s">
        <v>2393</v>
      </c>
      <c r="C3086" s="22"/>
      <c r="D3086" s="22"/>
      <c r="E3086" s="23"/>
      <c r="F3086" s="22"/>
      <c r="G3086" s="22"/>
      <c r="H3086" s="234"/>
      <c r="I3086" s="24"/>
      <c r="J3086" s="221"/>
    </row>
    <row r="3087" spans="1:10" x14ac:dyDescent="0.3">
      <c r="A3087" s="27" t="s">
        <v>4</v>
      </c>
      <c r="B3087" s="28" t="s">
        <v>8</v>
      </c>
      <c r="C3087" s="29"/>
      <c r="D3087" s="28"/>
      <c r="E3087" s="28"/>
      <c r="F3087" s="28"/>
      <c r="G3087" s="28"/>
      <c r="H3087" s="238" t="s">
        <v>2</v>
      </c>
      <c r="I3087" s="57" t="s">
        <v>1</v>
      </c>
      <c r="J3087" s="223" t="s">
        <v>2</v>
      </c>
    </row>
    <row r="3088" spans="1:10" x14ac:dyDescent="0.3">
      <c r="A3088" s="7"/>
      <c r="B3088" s="7"/>
      <c r="C3088" s="41"/>
      <c r="D3088" s="7"/>
      <c r="E3088" s="7"/>
      <c r="F3088" s="7"/>
      <c r="G3088" s="7"/>
      <c r="H3088" s="231" t="s">
        <v>3</v>
      </c>
      <c r="I3088" s="5"/>
      <c r="J3088" s="218" t="s">
        <v>3</v>
      </c>
    </row>
    <row r="3089" spans="1:10" x14ac:dyDescent="0.3">
      <c r="A3089" s="7" t="str">
        <f>A3086</f>
        <v>206.03.03.</v>
      </c>
      <c r="B3089" s="100" t="s">
        <v>2376</v>
      </c>
      <c r="C3089" s="100" t="s">
        <v>2394</v>
      </c>
      <c r="D3089" s="64"/>
      <c r="E3089" s="7"/>
      <c r="F3089" s="64"/>
      <c r="G3089" s="7"/>
      <c r="H3089" s="231" t="s">
        <v>2395</v>
      </c>
      <c r="I3089" s="5">
        <v>1</v>
      </c>
      <c r="J3089" s="218" t="s">
        <v>2395</v>
      </c>
    </row>
    <row r="3090" spans="1:10" x14ac:dyDescent="0.3">
      <c r="A3090" s="7"/>
      <c r="B3090" s="7"/>
      <c r="C3090" s="41"/>
      <c r="D3090" s="64"/>
      <c r="E3090" s="7"/>
      <c r="F3090" s="64"/>
      <c r="G3090" s="7"/>
      <c r="H3090" s="231"/>
      <c r="I3090" s="5"/>
      <c r="J3090" s="218"/>
    </row>
    <row r="3091" spans="1:10" x14ac:dyDescent="0.3">
      <c r="A3091" s="3"/>
      <c r="B3091" s="3"/>
      <c r="C3091" s="3"/>
      <c r="D3091" s="3"/>
      <c r="E3091" s="3"/>
      <c r="F3091" s="3"/>
      <c r="G3091" s="3"/>
      <c r="H3091" s="237"/>
      <c r="I3091" s="54"/>
      <c r="J3091" s="222"/>
    </row>
    <row r="3092" spans="1:10" x14ac:dyDescent="0.3">
      <c r="A3092" s="20" t="s">
        <v>2396</v>
      </c>
      <c r="B3092" s="21" t="s">
        <v>2397</v>
      </c>
      <c r="C3092" s="22"/>
      <c r="D3092" s="22"/>
      <c r="E3092" s="23"/>
      <c r="F3092" s="22"/>
      <c r="G3092" s="22"/>
      <c r="H3092" s="234"/>
      <c r="I3092" s="24"/>
      <c r="J3092" s="221"/>
    </row>
    <row r="3093" spans="1:10" x14ac:dyDescent="0.3">
      <c r="A3093" s="27"/>
      <c r="B3093" s="28"/>
      <c r="C3093" s="29"/>
      <c r="D3093" s="28"/>
      <c r="E3093" s="28"/>
      <c r="F3093" s="28"/>
      <c r="G3093" s="28"/>
      <c r="H3093" s="235" t="s">
        <v>2</v>
      </c>
      <c r="I3093" s="31" t="s">
        <v>1</v>
      </c>
      <c r="J3093" s="216" t="s">
        <v>2</v>
      </c>
    </row>
    <row r="3094" spans="1:10" x14ac:dyDescent="0.3">
      <c r="A3094" s="7"/>
      <c r="B3094" s="7"/>
      <c r="C3094" s="41"/>
      <c r="D3094" s="64"/>
      <c r="E3094" s="7"/>
      <c r="F3094" s="64"/>
      <c r="G3094" s="7"/>
      <c r="H3094" s="231"/>
      <c r="I3094" s="5"/>
      <c r="J3094" s="218"/>
    </row>
    <row r="3095" spans="1:10" x14ac:dyDescent="0.3">
      <c r="A3095" s="7"/>
      <c r="B3095" s="7"/>
      <c r="C3095" s="41"/>
      <c r="D3095" s="64"/>
      <c r="E3095" s="7"/>
      <c r="F3095" s="64"/>
      <c r="G3095" s="7"/>
      <c r="H3095" s="231" t="s">
        <v>10</v>
      </c>
      <c r="I3095" s="5">
        <v>1</v>
      </c>
      <c r="J3095" s="218" t="s">
        <v>10</v>
      </c>
    </row>
    <row r="3096" spans="1:10" x14ac:dyDescent="0.3">
      <c r="A3096" s="7"/>
      <c r="B3096" s="7"/>
      <c r="C3096" s="41"/>
      <c r="D3096" s="7"/>
      <c r="E3096" s="7"/>
      <c r="F3096" s="7"/>
      <c r="G3096" s="7"/>
      <c r="H3096" s="231" t="s">
        <v>3</v>
      </c>
      <c r="I3096" s="5"/>
      <c r="J3096" s="218" t="s">
        <v>3</v>
      </c>
    </row>
    <row r="3097" spans="1:10" ht="15" thickBot="1" x14ac:dyDescent="0.35">
      <c r="A3097" s="3"/>
      <c r="B3097" s="3"/>
      <c r="C3097" s="3"/>
      <c r="D3097" s="3"/>
      <c r="E3097" s="3"/>
      <c r="F3097" s="3"/>
      <c r="G3097" s="3"/>
      <c r="H3097" s="232"/>
      <c r="I3097" s="17"/>
      <c r="J3097" s="220"/>
    </row>
    <row r="3098" spans="1:10" x14ac:dyDescent="0.3">
      <c r="A3098" s="10">
        <v>207</v>
      </c>
      <c r="B3098" s="11" t="s">
        <v>2398</v>
      </c>
      <c r="C3098" s="12"/>
      <c r="D3098" s="12"/>
      <c r="E3098" s="12"/>
      <c r="F3098" s="12"/>
      <c r="G3098" s="12"/>
      <c r="H3098" s="233"/>
      <c r="I3098" s="13"/>
      <c r="J3098" s="219"/>
    </row>
    <row r="3099" spans="1:10" ht="15" thickBot="1" x14ac:dyDescent="0.35">
      <c r="A3099" s="7"/>
      <c r="B3099" s="7"/>
      <c r="C3099" s="7"/>
      <c r="D3099" s="7"/>
      <c r="E3099" s="7"/>
      <c r="F3099" s="7"/>
      <c r="G3099" s="7"/>
      <c r="H3099" s="231"/>
      <c r="I3099" s="5"/>
      <c r="J3099" s="218"/>
    </row>
    <row r="3100" spans="1:10" x14ac:dyDescent="0.3">
      <c r="A3100" s="10" t="s">
        <v>2399</v>
      </c>
      <c r="B3100" s="11" t="s">
        <v>2400</v>
      </c>
      <c r="C3100" s="12"/>
      <c r="D3100" s="12"/>
      <c r="E3100" s="12"/>
      <c r="F3100" s="12"/>
      <c r="G3100" s="12"/>
      <c r="H3100" s="233"/>
      <c r="I3100" s="13"/>
      <c r="J3100" s="219"/>
    </row>
    <row r="3101" spans="1:10" x14ac:dyDescent="0.3">
      <c r="A3101" s="3"/>
      <c r="B3101" s="3"/>
      <c r="C3101" s="3"/>
      <c r="D3101" s="3"/>
      <c r="E3101" s="3"/>
      <c r="F3101" s="3"/>
      <c r="G3101" s="3"/>
      <c r="H3101" s="232"/>
      <c r="I3101" s="17"/>
      <c r="J3101" s="220"/>
    </row>
    <row r="3102" spans="1:10" x14ac:dyDescent="0.3">
      <c r="A3102" s="43" t="s">
        <v>2401</v>
      </c>
      <c r="B3102" s="44" t="s">
        <v>2402</v>
      </c>
      <c r="C3102" s="45"/>
      <c r="D3102" s="45"/>
      <c r="E3102" s="46"/>
      <c r="F3102" s="45"/>
      <c r="G3102" s="45"/>
      <c r="H3102" s="234"/>
      <c r="I3102" s="47"/>
      <c r="J3102" s="221"/>
    </row>
    <row r="3103" spans="1:10" x14ac:dyDescent="0.3">
      <c r="A3103" s="27" t="s">
        <v>4</v>
      </c>
      <c r="B3103" s="28" t="s">
        <v>5</v>
      </c>
      <c r="C3103" s="29" t="s">
        <v>2403</v>
      </c>
      <c r="D3103" s="28" t="s">
        <v>1869</v>
      </c>
      <c r="E3103" s="28"/>
      <c r="F3103" s="28"/>
      <c r="G3103" s="28"/>
      <c r="H3103" s="235" t="s">
        <v>2</v>
      </c>
      <c r="I3103" s="31" t="s">
        <v>1</v>
      </c>
      <c r="J3103" s="216" t="s">
        <v>2</v>
      </c>
    </row>
    <row r="3104" spans="1:10" x14ac:dyDescent="0.3">
      <c r="A3104" s="34"/>
      <c r="B3104" s="34"/>
      <c r="C3104" s="35"/>
      <c r="D3104" s="34"/>
      <c r="E3104" s="34"/>
      <c r="F3104" s="34"/>
      <c r="G3104" s="34"/>
      <c r="H3104" s="236" t="s">
        <v>3</v>
      </c>
      <c r="I3104" s="37"/>
      <c r="J3104" s="217" t="str">
        <f>IF(I3104=0,"","st")</f>
        <v/>
      </c>
    </row>
    <row r="3105" spans="1:10" x14ac:dyDescent="0.3">
      <c r="A3105" s="7" t="s">
        <v>2404</v>
      </c>
      <c r="B3105" s="7" t="s">
        <v>2405</v>
      </c>
      <c r="C3105" s="41" t="s">
        <v>2406</v>
      </c>
      <c r="D3105" s="7" t="s">
        <v>2407</v>
      </c>
      <c r="E3105" s="7"/>
      <c r="F3105" s="7"/>
      <c r="G3105" s="7"/>
      <c r="H3105" s="231" t="s">
        <v>327</v>
      </c>
      <c r="I3105" s="5">
        <v>1</v>
      </c>
      <c r="J3105" s="218" t="str">
        <f>IF(I3105=0,"","st")</f>
        <v>st</v>
      </c>
    </row>
    <row r="3106" spans="1:10" x14ac:dyDescent="0.3">
      <c r="A3106" s="7"/>
      <c r="B3106" s="7"/>
      <c r="C3106" s="41"/>
      <c r="D3106" s="3"/>
      <c r="E3106" s="7"/>
      <c r="F3106" s="7"/>
      <c r="G3106" s="7"/>
      <c r="H3106" s="231" t="s">
        <v>3</v>
      </c>
      <c r="I3106" s="5"/>
      <c r="J3106" s="218" t="s">
        <v>3</v>
      </c>
    </row>
    <row r="3107" spans="1:10" ht="15" thickBot="1" x14ac:dyDescent="0.35">
      <c r="A3107" s="3"/>
      <c r="B3107" s="3"/>
      <c r="C3107" s="3"/>
      <c r="E3107" s="3"/>
      <c r="F3107" s="3"/>
      <c r="G3107" s="3"/>
      <c r="H3107" s="232"/>
      <c r="I3107" s="17"/>
      <c r="J3107" s="220"/>
    </row>
    <row r="3108" spans="1:10" x14ac:dyDescent="0.3">
      <c r="A3108" s="10" t="s">
        <v>2408</v>
      </c>
      <c r="B3108" s="11" t="s">
        <v>2409</v>
      </c>
      <c r="C3108" s="12"/>
      <c r="D3108" s="12"/>
      <c r="E3108" s="12"/>
      <c r="F3108" s="12"/>
      <c r="G3108" s="12"/>
      <c r="H3108" s="233"/>
      <c r="I3108" s="13"/>
      <c r="J3108" s="219"/>
    </row>
    <row r="3109" spans="1:10" x14ac:dyDescent="0.3">
      <c r="A3109" s="3"/>
      <c r="B3109" s="3"/>
      <c r="C3109" s="3"/>
      <c r="D3109" s="3"/>
      <c r="E3109" s="3"/>
      <c r="F3109" s="3"/>
      <c r="G3109" s="3"/>
      <c r="H3109" s="232"/>
      <c r="I3109" s="17"/>
      <c r="J3109" s="220"/>
    </row>
    <row r="3110" spans="1:10" x14ac:dyDescent="0.3">
      <c r="A3110" s="43" t="s">
        <v>2410</v>
      </c>
      <c r="B3110" s="44" t="s">
        <v>2411</v>
      </c>
      <c r="C3110" s="45"/>
      <c r="D3110" s="45"/>
      <c r="E3110" s="46"/>
      <c r="F3110" s="45"/>
      <c r="G3110" s="45"/>
      <c r="H3110" s="234"/>
      <c r="I3110" s="47"/>
      <c r="J3110" s="221"/>
    </row>
    <row r="3111" spans="1:10" x14ac:dyDescent="0.3">
      <c r="A3111" s="27" t="s">
        <v>4</v>
      </c>
      <c r="B3111" s="28" t="s">
        <v>5</v>
      </c>
      <c r="C3111" s="29" t="s">
        <v>2412</v>
      </c>
      <c r="D3111" s="28"/>
      <c r="E3111" s="28"/>
      <c r="F3111" s="28"/>
      <c r="G3111" s="28"/>
      <c r="H3111" s="235" t="s">
        <v>2</v>
      </c>
      <c r="I3111" s="31" t="s">
        <v>1</v>
      </c>
      <c r="J3111" s="216" t="s">
        <v>2</v>
      </c>
    </row>
    <row r="3112" spans="1:10" x14ac:dyDescent="0.3">
      <c r="A3112" s="34"/>
      <c r="B3112" s="34"/>
      <c r="C3112" s="35"/>
      <c r="D3112" s="34"/>
      <c r="E3112" s="34"/>
      <c r="F3112" s="34"/>
      <c r="G3112" s="34"/>
      <c r="H3112" s="236" t="s">
        <v>3</v>
      </c>
      <c r="I3112" s="37"/>
      <c r="J3112" s="217" t="str">
        <f>IF(I3112=0,"","st")</f>
        <v/>
      </c>
    </row>
    <row r="3113" spans="1:10" x14ac:dyDescent="0.3">
      <c r="A3113" s="7" t="s">
        <v>2413</v>
      </c>
      <c r="B3113" s="7" t="s">
        <v>2414</v>
      </c>
      <c r="C3113" s="100" t="s">
        <v>2415</v>
      </c>
      <c r="D3113" s="7"/>
      <c r="E3113" s="7"/>
      <c r="F3113" s="7"/>
      <c r="G3113" s="7"/>
      <c r="H3113" s="231" t="s">
        <v>10</v>
      </c>
      <c r="I3113" s="5">
        <v>1</v>
      </c>
      <c r="J3113" s="218" t="s">
        <v>10</v>
      </c>
    </row>
    <row r="3114" spans="1:10" x14ac:dyDescent="0.3">
      <c r="A3114" s="7"/>
      <c r="B3114" s="7"/>
      <c r="C3114" s="41"/>
      <c r="D3114" s="7"/>
      <c r="E3114" s="7"/>
      <c r="F3114" s="7"/>
      <c r="G3114" s="7"/>
      <c r="H3114" s="231" t="s">
        <v>3</v>
      </c>
      <c r="I3114" s="5"/>
      <c r="J3114" s="218" t="s">
        <v>3</v>
      </c>
    </row>
    <row r="3115" spans="1:10" x14ac:dyDescent="0.3">
      <c r="A3115" s="3"/>
      <c r="B3115" s="3"/>
      <c r="C3115" s="3"/>
      <c r="D3115" s="3"/>
      <c r="E3115" s="3"/>
      <c r="F3115" s="3"/>
      <c r="G3115" s="3"/>
      <c r="H3115" s="232"/>
      <c r="I3115" s="17"/>
      <c r="J3115" s="220"/>
    </row>
    <row r="3116" spans="1:10" x14ac:dyDescent="0.3">
      <c r="A3116" s="20" t="s">
        <v>2416</v>
      </c>
      <c r="B3116" s="21" t="s">
        <v>2417</v>
      </c>
      <c r="C3116" s="22"/>
      <c r="D3116" s="22"/>
      <c r="E3116" s="23"/>
      <c r="F3116" s="22"/>
      <c r="G3116" s="22"/>
      <c r="H3116" s="234"/>
      <c r="I3116" s="24"/>
      <c r="J3116" s="221"/>
    </row>
    <row r="3117" spans="1:10" x14ac:dyDescent="0.3">
      <c r="A3117" s="27"/>
      <c r="B3117" s="28"/>
      <c r="C3117" s="29"/>
      <c r="D3117" s="28"/>
      <c r="E3117" s="28"/>
      <c r="F3117" s="28"/>
      <c r="G3117" s="28"/>
      <c r="H3117" s="235" t="s">
        <v>2</v>
      </c>
      <c r="I3117" s="31" t="s">
        <v>1</v>
      </c>
      <c r="J3117" s="216" t="s">
        <v>2</v>
      </c>
    </row>
    <row r="3118" spans="1:10" x14ac:dyDescent="0.3">
      <c r="A3118" s="7"/>
      <c r="B3118" s="7"/>
      <c r="C3118" s="41"/>
      <c r="D3118" s="7"/>
      <c r="E3118" s="7"/>
      <c r="F3118" s="7"/>
      <c r="G3118" s="7"/>
      <c r="H3118" s="231" t="s">
        <v>3</v>
      </c>
      <c r="I3118" s="5"/>
      <c r="J3118" s="218" t="s">
        <v>3</v>
      </c>
    </row>
    <row r="3119" spans="1:10" x14ac:dyDescent="0.3">
      <c r="A3119" s="7"/>
      <c r="B3119" s="7" t="s">
        <v>1772</v>
      </c>
      <c r="C3119" s="225"/>
      <c r="D3119" s="7"/>
      <c r="E3119" s="7"/>
      <c r="F3119" s="7"/>
      <c r="G3119" s="7"/>
      <c r="H3119" s="231" t="s">
        <v>327</v>
      </c>
      <c r="I3119" s="5">
        <v>2</v>
      </c>
      <c r="J3119" s="230" t="s">
        <v>327</v>
      </c>
    </row>
    <row r="3120" spans="1:10" x14ac:dyDescent="0.3">
      <c r="A3120" s="7"/>
      <c r="B3120" s="7"/>
      <c r="C3120" s="7"/>
      <c r="D3120" s="7"/>
      <c r="E3120" s="7"/>
      <c r="F3120" s="7"/>
      <c r="G3120" s="7"/>
      <c r="H3120" s="231"/>
      <c r="I3120" s="5"/>
      <c r="J3120" s="218"/>
    </row>
    <row r="3121" spans="1:10" x14ac:dyDescent="0.3">
      <c r="A3121" s="20" t="s">
        <v>2418</v>
      </c>
      <c r="B3121" s="21" t="s">
        <v>2419</v>
      </c>
      <c r="C3121" s="22"/>
      <c r="D3121" s="22"/>
      <c r="E3121" s="23"/>
      <c r="F3121" s="22"/>
      <c r="G3121" s="22"/>
      <c r="H3121" s="234"/>
      <c r="I3121" s="24"/>
      <c r="J3121" s="221"/>
    </row>
    <row r="3122" spans="1:10" x14ac:dyDescent="0.3">
      <c r="A3122" s="27"/>
      <c r="B3122" s="28"/>
      <c r="C3122" s="29"/>
      <c r="D3122" s="28"/>
      <c r="E3122" s="28"/>
      <c r="F3122" s="28"/>
      <c r="G3122" s="28"/>
      <c r="H3122" s="235" t="s">
        <v>2</v>
      </c>
      <c r="I3122" s="31" t="s">
        <v>1</v>
      </c>
      <c r="J3122" s="216" t="s">
        <v>2</v>
      </c>
    </row>
    <row r="3123" spans="1:10" x14ac:dyDescent="0.3">
      <c r="A3123" s="7"/>
      <c r="B3123" s="7"/>
      <c r="C3123" s="41"/>
      <c r="D3123" s="7"/>
      <c r="E3123" s="7"/>
      <c r="F3123" s="7"/>
      <c r="G3123" s="7"/>
      <c r="H3123" s="231" t="s">
        <v>3</v>
      </c>
      <c r="I3123" s="5"/>
      <c r="J3123" s="218" t="s">
        <v>3</v>
      </c>
    </row>
    <row r="3124" spans="1:10" x14ac:dyDescent="0.3">
      <c r="A3124" s="226"/>
      <c r="B3124" s="7" t="s">
        <v>2420</v>
      </c>
      <c r="C3124" s="225"/>
      <c r="D3124" s="7"/>
      <c r="E3124" s="7"/>
      <c r="F3124" s="7"/>
      <c r="G3124" s="7"/>
      <c r="H3124" s="231" t="s">
        <v>10</v>
      </c>
      <c r="I3124" s="5">
        <v>1</v>
      </c>
      <c r="J3124" s="230" t="s">
        <v>10</v>
      </c>
    </row>
    <row r="3125" spans="1:10" x14ac:dyDescent="0.3">
      <c r="A3125" s="7"/>
      <c r="B3125" s="7"/>
      <c r="C3125" s="225"/>
      <c r="D3125" s="7"/>
      <c r="E3125" s="7"/>
      <c r="F3125" s="7"/>
      <c r="G3125" s="7"/>
      <c r="H3125" s="231"/>
      <c r="I3125" s="5"/>
      <c r="J3125" s="230"/>
    </row>
    <row r="3126" spans="1:10" ht="15" thickBot="1" x14ac:dyDescent="0.35">
      <c r="A3126" s="7"/>
      <c r="B3126" s="7"/>
      <c r="C3126" s="7"/>
      <c r="D3126" s="7"/>
      <c r="E3126" s="7"/>
      <c r="F3126" s="7"/>
      <c r="G3126" s="7"/>
      <c r="H3126" s="231"/>
      <c r="I3126" s="5"/>
      <c r="J3126" s="218"/>
    </row>
    <row r="3127" spans="1:10" x14ac:dyDescent="0.3">
      <c r="A3127" s="10" t="s">
        <v>2421</v>
      </c>
      <c r="B3127" s="11" t="s">
        <v>2422</v>
      </c>
      <c r="C3127" s="12"/>
      <c r="D3127" s="12"/>
      <c r="E3127" s="12"/>
      <c r="F3127" s="12"/>
      <c r="G3127" s="12"/>
      <c r="H3127" s="233"/>
      <c r="I3127" s="13"/>
      <c r="J3127" s="219"/>
    </row>
    <row r="3128" spans="1:10" x14ac:dyDescent="0.3">
      <c r="A3128" s="3"/>
      <c r="B3128" s="3"/>
      <c r="C3128" s="3"/>
      <c r="D3128" s="3"/>
      <c r="E3128" s="3"/>
      <c r="F3128" s="3"/>
      <c r="G3128" s="3"/>
      <c r="H3128" s="232"/>
      <c r="I3128" s="17"/>
      <c r="J3128" s="220"/>
    </row>
    <row r="3129" spans="1:10" x14ac:dyDescent="0.3">
      <c r="A3129" s="20" t="s">
        <v>2423</v>
      </c>
      <c r="B3129" s="21" t="s">
        <v>2424</v>
      </c>
      <c r="C3129" s="22"/>
      <c r="D3129" s="22"/>
      <c r="E3129" s="23"/>
      <c r="F3129" s="22"/>
      <c r="G3129" s="22"/>
      <c r="H3129" s="234"/>
      <c r="I3129" s="24"/>
      <c r="J3129" s="221"/>
    </row>
    <row r="3130" spans="1:10" x14ac:dyDescent="0.3">
      <c r="A3130" s="27" t="s">
        <v>4</v>
      </c>
      <c r="B3130" s="28" t="s">
        <v>5</v>
      </c>
      <c r="C3130" s="29" t="s">
        <v>1877</v>
      </c>
      <c r="D3130" s="28"/>
      <c r="E3130" s="28"/>
      <c r="F3130" s="28"/>
      <c r="G3130" s="28"/>
      <c r="H3130" s="235" t="s">
        <v>2</v>
      </c>
      <c r="I3130" s="31" t="s">
        <v>1</v>
      </c>
      <c r="J3130" s="216" t="s">
        <v>2</v>
      </c>
    </row>
    <row r="3131" spans="1:10" x14ac:dyDescent="0.3">
      <c r="A3131" s="34"/>
      <c r="B3131" s="34"/>
      <c r="C3131" s="35"/>
      <c r="D3131" s="34"/>
      <c r="E3131" s="34"/>
      <c r="F3131" s="34"/>
      <c r="G3131" s="34"/>
      <c r="H3131" s="236" t="s">
        <v>3</v>
      </c>
      <c r="I3131" s="37"/>
      <c r="J3131" s="217" t="str">
        <f>IF(I3131=0,"","st")</f>
        <v/>
      </c>
    </row>
    <row r="3132" spans="1:10" x14ac:dyDescent="0.3">
      <c r="A3132" s="7" t="s">
        <v>2423</v>
      </c>
      <c r="B3132" s="7" t="s">
        <v>2425</v>
      </c>
      <c r="C3132" s="100" t="s">
        <v>2426</v>
      </c>
      <c r="D3132" s="7" t="s">
        <v>2427</v>
      </c>
      <c r="E3132" s="7"/>
      <c r="F3132" s="7"/>
      <c r="G3132" s="7"/>
      <c r="H3132" s="231" t="s">
        <v>327</v>
      </c>
      <c r="I3132" s="5">
        <v>1</v>
      </c>
      <c r="J3132" s="218" t="str">
        <f>IF(I3132=0,"","st")</f>
        <v>st</v>
      </c>
    </row>
    <row r="3133" spans="1:10" x14ac:dyDescent="0.3">
      <c r="A3133" s="7"/>
      <c r="B3133" s="7"/>
      <c r="C3133" s="41"/>
      <c r="D3133" s="7"/>
      <c r="E3133" s="7"/>
      <c r="F3133" s="7"/>
      <c r="G3133" s="7"/>
      <c r="H3133" s="231" t="s">
        <v>3</v>
      </c>
      <c r="I3133" s="5"/>
      <c r="J3133" s="218" t="s">
        <v>3</v>
      </c>
    </row>
    <row r="3134" spans="1:10" x14ac:dyDescent="0.3">
      <c r="A3134" s="3"/>
      <c r="B3134" s="3"/>
      <c r="C3134" s="3"/>
      <c r="D3134" s="3"/>
      <c r="E3134" s="3"/>
      <c r="F3134" s="3"/>
      <c r="G3134" s="3"/>
      <c r="H3134" s="232"/>
      <c r="I3134" s="17"/>
      <c r="J3134" s="220"/>
    </row>
    <row r="3135" spans="1:10" x14ac:dyDescent="0.3">
      <c r="A3135" s="20" t="s">
        <v>2428</v>
      </c>
      <c r="B3135" s="21" t="s">
        <v>2429</v>
      </c>
      <c r="C3135" s="22"/>
      <c r="D3135" s="22"/>
      <c r="E3135" s="23"/>
      <c r="F3135" s="22"/>
      <c r="G3135" s="22"/>
      <c r="H3135" s="234"/>
      <c r="I3135" s="24"/>
      <c r="J3135" s="221"/>
    </row>
    <row r="3136" spans="1:10" x14ac:dyDescent="0.3">
      <c r="A3136" s="27"/>
      <c r="B3136" s="28"/>
      <c r="C3136" s="29" t="s">
        <v>1877</v>
      </c>
      <c r="D3136" s="28"/>
      <c r="E3136" s="28"/>
      <c r="F3136" s="28"/>
      <c r="G3136" s="28"/>
      <c r="H3136" s="235" t="s">
        <v>2</v>
      </c>
      <c r="I3136" s="31" t="s">
        <v>1</v>
      </c>
      <c r="J3136" s="216" t="s">
        <v>2</v>
      </c>
    </row>
    <row r="3137" spans="1:10" x14ac:dyDescent="0.3">
      <c r="A3137" s="7"/>
      <c r="B3137" s="7"/>
      <c r="C3137" s="41"/>
      <c r="D3137" s="7"/>
      <c r="E3137" s="7"/>
      <c r="F3137" s="7"/>
      <c r="G3137" s="7"/>
      <c r="H3137" s="231" t="s">
        <v>3</v>
      </c>
      <c r="I3137" s="5"/>
      <c r="J3137" s="218" t="s">
        <v>3</v>
      </c>
    </row>
    <row r="3138" spans="1:10" x14ac:dyDescent="0.3">
      <c r="A3138" s="7"/>
      <c r="B3138" s="7" t="s">
        <v>2430</v>
      </c>
      <c r="C3138" s="41" t="s">
        <v>2431</v>
      </c>
      <c r="D3138" s="7" t="s">
        <v>2432</v>
      </c>
      <c r="E3138" s="7"/>
      <c r="F3138" s="7"/>
      <c r="G3138" s="7"/>
      <c r="H3138" s="231" t="s">
        <v>327</v>
      </c>
      <c r="I3138" s="5">
        <v>1</v>
      </c>
      <c r="J3138" s="218" t="s">
        <v>327</v>
      </c>
    </row>
    <row r="3139" spans="1:10" x14ac:dyDescent="0.3">
      <c r="A3139" s="7"/>
      <c r="B3139" s="7"/>
      <c r="C3139" s="41"/>
      <c r="D3139" s="7"/>
      <c r="E3139" s="7"/>
      <c r="F3139" s="7"/>
      <c r="G3139" s="7"/>
      <c r="H3139" s="231" t="s">
        <v>3</v>
      </c>
      <c r="I3139" s="5"/>
      <c r="J3139" s="218" t="s">
        <v>3</v>
      </c>
    </row>
    <row r="3140" spans="1:10" x14ac:dyDescent="0.3">
      <c r="A3140" s="3"/>
      <c r="B3140" s="3"/>
      <c r="C3140" s="3"/>
      <c r="D3140" s="3"/>
      <c r="E3140" s="3"/>
      <c r="F3140" s="3"/>
      <c r="G3140" s="3"/>
      <c r="H3140" s="232"/>
      <c r="I3140" s="17"/>
      <c r="J3140" s="220"/>
    </row>
    <row r="3141" spans="1:10" x14ac:dyDescent="0.3">
      <c r="A3141" s="20" t="s">
        <v>2433</v>
      </c>
      <c r="B3141" s="21" t="s">
        <v>2434</v>
      </c>
      <c r="C3141" s="22"/>
      <c r="D3141" s="22"/>
      <c r="E3141" s="23"/>
      <c r="F3141" s="22"/>
      <c r="G3141" s="22"/>
      <c r="H3141" s="234"/>
      <c r="I3141" s="24"/>
      <c r="J3141" s="221"/>
    </row>
    <row r="3142" spans="1:10" x14ac:dyDescent="0.3">
      <c r="A3142" s="27"/>
      <c r="B3142" s="28"/>
      <c r="C3142" s="29" t="s">
        <v>1877</v>
      </c>
      <c r="D3142" s="28"/>
      <c r="E3142" s="28"/>
      <c r="F3142" s="28"/>
      <c r="G3142" s="28"/>
      <c r="H3142" s="235" t="s">
        <v>2</v>
      </c>
      <c r="I3142" s="31" t="s">
        <v>1</v>
      </c>
      <c r="J3142" s="216" t="s">
        <v>2</v>
      </c>
    </row>
    <row r="3143" spans="1:10" x14ac:dyDescent="0.3">
      <c r="A3143" s="7"/>
      <c r="B3143" s="7"/>
      <c r="C3143" s="41"/>
      <c r="D3143" s="7"/>
      <c r="E3143" s="7"/>
      <c r="F3143" s="7"/>
      <c r="G3143" s="7"/>
      <c r="H3143" s="231" t="s">
        <v>3</v>
      </c>
      <c r="I3143" s="5"/>
      <c r="J3143" s="218" t="s">
        <v>3</v>
      </c>
    </row>
    <row r="3144" spans="1:10" x14ac:dyDescent="0.3">
      <c r="A3144" s="7"/>
      <c r="B3144" s="7" t="s">
        <v>2435</v>
      </c>
      <c r="C3144" s="41" t="s">
        <v>2436</v>
      </c>
      <c r="D3144" s="7" t="s">
        <v>2427</v>
      </c>
      <c r="E3144" s="7"/>
      <c r="F3144" s="7"/>
      <c r="G3144" s="7"/>
      <c r="H3144" s="231" t="s">
        <v>327</v>
      </c>
      <c r="I3144" s="5">
        <v>1</v>
      </c>
      <c r="J3144" s="218" t="s">
        <v>327</v>
      </c>
    </row>
    <row r="3145" spans="1:10" x14ac:dyDescent="0.3">
      <c r="A3145" s="7"/>
      <c r="B3145" s="7"/>
      <c r="C3145" s="41"/>
      <c r="D3145" s="7"/>
      <c r="E3145" s="7"/>
      <c r="F3145" s="7"/>
      <c r="G3145" s="7"/>
      <c r="H3145" s="231" t="s">
        <v>3</v>
      </c>
      <c r="I3145" s="5"/>
      <c r="J3145" s="218" t="s">
        <v>3</v>
      </c>
    </row>
    <row r="3146" spans="1:10" x14ac:dyDescent="0.3">
      <c r="A3146" s="3"/>
      <c r="B3146" s="3"/>
      <c r="C3146" s="3"/>
      <c r="D3146" s="3"/>
      <c r="E3146" s="3"/>
      <c r="F3146" s="3"/>
      <c r="G3146" s="3"/>
      <c r="H3146" s="232"/>
      <c r="I3146" s="17"/>
      <c r="J3146" s="220"/>
    </row>
    <row r="3147" spans="1:10" x14ac:dyDescent="0.3">
      <c r="A3147" s="20" t="s">
        <v>2437</v>
      </c>
      <c r="B3147" s="21" t="s">
        <v>2438</v>
      </c>
      <c r="C3147" s="22"/>
      <c r="D3147" s="22"/>
      <c r="E3147" s="23"/>
      <c r="F3147" s="22"/>
      <c r="G3147" s="22"/>
      <c r="H3147" s="234"/>
      <c r="I3147" s="24"/>
      <c r="J3147" s="221"/>
    </row>
    <row r="3148" spans="1:10" x14ac:dyDescent="0.3">
      <c r="A3148" s="27"/>
      <c r="B3148" s="28"/>
      <c r="C3148" s="29" t="s">
        <v>1877</v>
      </c>
      <c r="D3148" s="28"/>
      <c r="E3148" s="28"/>
      <c r="F3148" s="28"/>
      <c r="G3148" s="28"/>
      <c r="H3148" s="235" t="s">
        <v>2</v>
      </c>
      <c r="I3148" s="31" t="s">
        <v>1</v>
      </c>
      <c r="J3148" s="216" t="s">
        <v>2</v>
      </c>
    </row>
    <row r="3149" spans="1:10" x14ac:dyDescent="0.3">
      <c r="A3149" s="7"/>
      <c r="B3149" s="7"/>
      <c r="C3149" s="41"/>
      <c r="D3149" s="7"/>
      <c r="E3149" s="7"/>
      <c r="F3149" s="7"/>
      <c r="G3149" s="7"/>
      <c r="H3149" s="231" t="s">
        <v>3</v>
      </c>
      <c r="I3149" s="5"/>
      <c r="J3149" s="218" t="s">
        <v>3</v>
      </c>
    </row>
    <row r="3150" spans="1:10" x14ac:dyDescent="0.3">
      <c r="A3150" s="7"/>
      <c r="B3150" s="7" t="s">
        <v>2438</v>
      </c>
      <c r="C3150" s="41" t="s">
        <v>2439</v>
      </c>
      <c r="D3150" s="7"/>
      <c r="E3150" s="7"/>
      <c r="F3150" s="7"/>
      <c r="G3150" s="7"/>
      <c r="H3150" s="231" t="s">
        <v>327</v>
      </c>
      <c r="I3150" s="5">
        <v>1</v>
      </c>
      <c r="J3150" s="218" t="s">
        <v>327</v>
      </c>
    </row>
    <row r="3151" spans="1:10" x14ac:dyDescent="0.3">
      <c r="A3151" s="7"/>
      <c r="B3151" s="7"/>
      <c r="C3151" s="41"/>
      <c r="D3151" s="7"/>
      <c r="E3151" s="7"/>
      <c r="F3151" s="7"/>
      <c r="G3151" s="7"/>
      <c r="H3151" s="231" t="s">
        <v>3</v>
      </c>
      <c r="I3151" s="5"/>
      <c r="J3151" s="218" t="s">
        <v>3</v>
      </c>
    </row>
    <row r="3152" spans="1:10" ht="15" thickBot="1" x14ac:dyDescent="0.35">
      <c r="A3152" s="3"/>
      <c r="B3152" s="3"/>
      <c r="C3152" s="3"/>
      <c r="D3152" s="3"/>
      <c r="E3152" s="3"/>
      <c r="F3152" s="3"/>
      <c r="G3152" s="3"/>
      <c r="H3152" s="232"/>
      <c r="I3152" s="17"/>
      <c r="J3152" s="220"/>
    </row>
    <row r="3153" spans="1:10" x14ac:dyDescent="0.3">
      <c r="A3153" s="10" t="s">
        <v>2440</v>
      </c>
      <c r="B3153" s="11" t="s">
        <v>2441</v>
      </c>
      <c r="C3153" s="12"/>
      <c r="D3153" s="12"/>
      <c r="E3153" s="12"/>
      <c r="F3153" s="12"/>
      <c r="G3153" s="12"/>
      <c r="H3153" s="233"/>
      <c r="I3153" s="13"/>
      <c r="J3153" s="219"/>
    </row>
    <row r="3154" spans="1:10" x14ac:dyDescent="0.3">
      <c r="A3154" s="3"/>
      <c r="B3154" s="3"/>
      <c r="C3154" s="3"/>
      <c r="D3154" s="3"/>
      <c r="E3154" s="3"/>
      <c r="F3154" s="3"/>
      <c r="G3154" s="3"/>
      <c r="H3154" s="232"/>
      <c r="I3154" s="17"/>
      <c r="J3154" s="220"/>
    </row>
    <row r="3155" spans="1:10" x14ac:dyDescent="0.3">
      <c r="A3155" s="20" t="s">
        <v>2442</v>
      </c>
      <c r="B3155" s="21" t="s">
        <v>2443</v>
      </c>
      <c r="C3155" s="22"/>
      <c r="D3155" s="22"/>
      <c r="E3155" s="23"/>
      <c r="F3155" s="22"/>
      <c r="G3155" s="22"/>
      <c r="H3155" s="234"/>
      <c r="I3155" s="24"/>
      <c r="J3155" s="221"/>
    </row>
    <row r="3156" spans="1:10" x14ac:dyDescent="0.3">
      <c r="A3156" s="27"/>
      <c r="B3156" s="28"/>
      <c r="C3156" s="29"/>
      <c r="D3156" s="28"/>
      <c r="E3156" s="28"/>
      <c r="F3156" s="28"/>
      <c r="G3156" s="28"/>
      <c r="H3156" s="235" t="s">
        <v>2</v>
      </c>
      <c r="I3156" s="31" t="s">
        <v>1</v>
      </c>
      <c r="J3156" s="216" t="s">
        <v>2</v>
      </c>
    </row>
    <row r="3157" spans="1:10" x14ac:dyDescent="0.3">
      <c r="A3157" s="7"/>
      <c r="B3157" s="7"/>
      <c r="C3157" s="41"/>
      <c r="D3157" s="7"/>
      <c r="E3157" s="7"/>
      <c r="F3157" s="7"/>
      <c r="G3157" s="7"/>
      <c r="H3157" s="231" t="s">
        <v>3</v>
      </c>
      <c r="I3157" s="5"/>
      <c r="J3157" s="218" t="s">
        <v>3</v>
      </c>
    </row>
    <row r="3158" spans="1:10" x14ac:dyDescent="0.3">
      <c r="A3158" s="7"/>
      <c r="B3158" s="41" t="s">
        <v>2444</v>
      </c>
      <c r="C3158" s="1" t="s">
        <v>1658</v>
      </c>
      <c r="D3158" s="7"/>
      <c r="E3158" s="7"/>
      <c r="F3158" s="7"/>
      <c r="G3158" s="7"/>
      <c r="H3158" s="231" t="s">
        <v>327</v>
      </c>
      <c r="I3158" s="5">
        <v>1</v>
      </c>
      <c r="J3158" s="218" t="str">
        <f>IF(I3158=0,"","st")</f>
        <v>st</v>
      </c>
    </row>
    <row r="3159" spans="1:10" x14ac:dyDescent="0.3">
      <c r="A3159" s="7"/>
      <c r="B3159" s="7"/>
      <c r="C3159" s="41"/>
      <c r="D3159" s="7"/>
      <c r="E3159" s="7"/>
      <c r="F3159" s="7"/>
      <c r="G3159" s="7"/>
      <c r="H3159" s="231" t="s">
        <v>3</v>
      </c>
      <c r="I3159" s="5"/>
      <c r="J3159" s="218" t="s">
        <v>3</v>
      </c>
    </row>
    <row r="3160" spans="1:10" ht="15" thickBot="1" x14ac:dyDescent="0.35">
      <c r="A3160" s="3"/>
      <c r="B3160" s="3"/>
      <c r="C3160" s="3"/>
      <c r="D3160" s="3"/>
      <c r="E3160" s="3"/>
      <c r="F3160" s="3"/>
      <c r="G3160" s="3"/>
      <c r="H3160" s="232"/>
      <c r="I3160" s="17"/>
      <c r="J3160" s="220"/>
    </row>
    <row r="3161" spans="1:10" x14ac:dyDescent="0.3">
      <c r="A3161" s="10" t="s">
        <v>2445</v>
      </c>
      <c r="B3161" s="11" t="s">
        <v>2446</v>
      </c>
      <c r="C3161" s="12"/>
      <c r="D3161" s="12"/>
      <c r="E3161" s="12"/>
      <c r="F3161" s="12"/>
      <c r="G3161" s="12"/>
      <c r="H3161" s="233"/>
      <c r="I3161" s="13"/>
      <c r="J3161" s="219"/>
    </row>
    <row r="3162" spans="1:10" x14ac:dyDescent="0.3">
      <c r="A3162" s="3"/>
      <c r="B3162" s="3"/>
      <c r="C3162" s="3"/>
      <c r="D3162" s="3"/>
      <c r="E3162" s="3"/>
      <c r="F3162" s="3"/>
      <c r="G3162" s="3"/>
      <c r="H3162" s="232"/>
      <c r="I3162" s="17"/>
      <c r="J3162" s="220"/>
    </row>
    <row r="3163" spans="1:10" x14ac:dyDescent="0.3">
      <c r="A3163" s="20" t="s">
        <v>2447</v>
      </c>
      <c r="B3163" s="21" t="s">
        <v>2448</v>
      </c>
      <c r="C3163" s="22"/>
      <c r="D3163" s="22"/>
      <c r="E3163" s="23"/>
      <c r="F3163" s="22"/>
      <c r="G3163" s="22"/>
      <c r="H3163" s="234"/>
      <c r="I3163" s="24"/>
      <c r="J3163" s="221"/>
    </row>
    <row r="3164" spans="1:10" x14ac:dyDescent="0.3">
      <c r="A3164" s="27"/>
      <c r="B3164" s="28"/>
      <c r="C3164" s="29" t="s">
        <v>2449</v>
      </c>
      <c r="D3164" s="28"/>
      <c r="E3164" s="28"/>
      <c r="F3164" s="28"/>
      <c r="G3164" s="28"/>
      <c r="H3164" s="235" t="s">
        <v>2</v>
      </c>
      <c r="I3164" s="31" t="s">
        <v>1</v>
      </c>
      <c r="J3164" s="216" t="s">
        <v>2</v>
      </c>
    </row>
    <row r="3165" spans="1:10" x14ac:dyDescent="0.3">
      <c r="A3165" s="7"/>
      <c r="B3165" s="7"/>
      <c r="C3165" s="41"/>
      <c r="D3165" s="7"/>
      <c r="E3165" s="7"/>
      <c r="F3165" s="7"/>
      <c r="G3165" s="7"/>
      <c r="H3165" s="231" t="s">
        <v>3</v>
      </c>
      <c r="I3165" s="5"/>
      <c r="J3165" s="218" t="s">
        <v>3</v>
      </c>
    </row>
    <row r="3166" spans="1:10" x14ac:dyDescent="0.3">
      <c r="A3166" s="7"/>
      <c r="B3166" s="41" t="s">
        <v>2450</v>
      </c>
      <c r="C3166" s="227">
        <v>6</v>
      </c>
      <c r="D3166" s="7" t="s">
        <v>2451</v>
      </c>
      <c r="E3166" s="7"/>
      <c r="F3166" s="7"/>
      <c r="G3166" s="7"/>
      <c r="H3166" s="231" t="s">
        <v>327</v>
      </c>
      <c r="I3166" s="5">
        <v>1</v>
      </c>
      <c r="J3166" s="218" t="str">
        <f>IF(I3166=0,"","st")</f>
        <v>st</v>
      </c>
    </row>
    <row r="3167" spans="1:10" x14ac:dyDescent="0.3">
      <c r="A3167" s="143"/>
      <c r="B3167" s="143" t="s">
        <v>2452</v>
      </c>
      <c r="C3167" s="142"/>
      <c r="D3167" s="143"/>
      <c r="E3167" s="143"/>
      <c r="F3167" s="143"/>
      <c r="G3167" s="143"/>
      <c r="H3167" s="231" t="s">
        <v>10</v>
      </c>
      <c r="I3167" s="145">
        <v>1</v>
      </c>
      <c r="J3167" s="218" t="s">
        <v>10</v>
      </c>
    </row>
    <row r="3168" spans="1:10" ht="15" thickBot="1" x14ac:dyDescent="0.35">
      <c r="A3168" s="3"/>
      <c r="B3168" s="3"/>
      <c r="C3168" s="3"/>
      <c r="D3168" s="3"/>
      <c r="E3168" s="3"/>
      <c r="F3168" s="3"/>
      <c r="G3168" s="3"/>
      <c r="H3168" s="232"/>
      <c r="I3168" s="17"/>
      <c r="J3168" s="220"/>
    </row>
    <row r="3169" spans="1:10" x14ac:dyDescent="0.3">
      <c r="A3169" s="10" t="s">
        <v>2453</v>
      </c>
      <c r="B3169" s="11" t="s">
        <v>2454</v>
      </c>
      <c r="C3169" s="12"/>
      <c r="D3169" s="12"/>
      <c r="E3169" s="12"/>
      <c r="F3169" s="12"/>
      <c r="G3169" s="12"/>
      <c r="H3169" s="233"/>
      <c r="I3169" s="13"/>
      <c r="J3169" s="219"/>
    </row>
    <row r="3170" spans="1:10" x14ac:dyDescent="0.3">
      <c r="A3170" s="3"/>
      <c r="B3170" s="3"/>
      <c r="C3170" s="3"/>
      <c r="D3170" s="3"/>
      <c r="E3170" s="3"/>
      <c r="F3170" s="3"/>
      <c r="G3170" s="3"/>
      <c r="H3170" s="232"/>
      <c r="I3170" s="17"/>
      <c r="J3170" s="220"/>
    </row>
    <row r="3171" spans="1:10" x14ac:dyDescent="0.3">
      <c r="A3171" s="20" t="s">
        <v>2455</v>
      </c>
      <c r="B3171" s="21" t="s">
        <v>2456</v>
      </c>
      <c r="C3171" s="22"/>
      <c r="D3171" s="22"/>
      <c r="E3171" s="23"/>
      <c r="F3171" s="22"/>
      <c r="G3171" s="22"/>
      <c r="H3171" s="234"/>
      <c r="I3171" s="24"/>
      <c r="J3171" s="221"/>
    </row>
    <row r="3172" spans="1:10" x14ac:dyDescent="0.3">
      <c r="A3172" s="27" t="s">
        <v>4</v>
      </c>
      <c r="B3172" s="28" t="s">
        <v>8</v>
      </c>
      <c r="C3172" s="29"/>
      <c r="D3172" s="28"/>
      <c r="E3172" s="28"/>
      <c r="F3172" s="28"/>
      <c r="G3172" s="28"/>
      <c r="H3172" s="238" t="s">
        <v>2</v>
      </c>
      <c r="I3172" s="57" t="s">
        <v>1</v>
      </c>
      <c r="J3172" s="223" t="s">
        <v>2</v>
      </c>
    </row>
    <row r="3173" spans="1:10" x14ac:dyDescent="0.3">
      <c r="A3173" s="7"/>
      <c r="B3173" s="7"/>
      <c r="C3173" s="41"/>
      <c r="D3173" s="7"/>
      <c r="E3173" s="7"/>
      <c r="F3173" s="7"/>
      <c r="G3173" s="7"/>
      <c r="H3173" s="231" t="s">
        <v>3</v>
      </c>
      <c r="I3173" s="5"/>
      <c r="J3173" s="218" t="s">
        <v>3</v>
      </c>
    </row>
    <row r="3174" spans="1:10" x14ac:dyDescent="0.3">
      <c r="A3174" s="7" t="str">
        <f>A3171</f>
        <v>207.06.01.</v>
      </c>
      <c r="B3174" s="7" t="str">
        <f>B3171</f>
        <v xml:space="preserve"> Koudwaterteller</v>
      </c>
      <c r="C3174" s="41"/>
      <c r="D3174" s="64"/>
      <c r="E3174" s="7"/>
      <c r="F3174" s="64"/>
      <c r="G3174" s="7"/>
      <c r="H3174" s="231" t="s">
        <v>327</v>
      </c>
      <c r="I3174" s="5">
        <v>1</v>
      </c>
      <c r="J3174" s="218" t="s">
        <v>327</v>
      </c>
    </row>
    <row r="3175" spans="1:10" x14ac:dyDescent="0.3">
      <c r="A3175" s="7"/>
      <c r="B3175" s="7"/>
      <c r="C3175" s="41"/>
      <c r="D3175" s="64"/>
      <c r="E3175" s="7"/>
      <c r="F3175" s="64"/>
      <c r="G3175" s="7"/>
      <c r="H3175" s="231"/>
      <c r="I3175" s="5"/>
      <c r="J3175" s="218"/>
    </row>
    <row r="3176" spans="1:10" x14ac:dyDescent="0.3">
      <c r="A3176" s="3"/>
      <c r="B3176" s="3"/>
      <c r="C3176" s="3"/>
      <c r="D3176" s="3"/>
      <c r="E3176" s="3"/>
      <c r="F3176" s="3"/>
      <c r="G3176" s="3"/>
      <c r="H3176" s="237"/>
      <c r="I3176" s="54"/>
      <c r="J3176" s="222"/>
    </row>
    <row r="3177" spans="1:10" x14ac:dyDescent="0.3">
      <c r="A3177" s="20" t="s">
        <v>2457</v>
      </c>
      <c r="B3177" s="21" t="s">
        <v>2458</v>
      </c>
      <c r="C3177" s="22"/>
      <c r="D3177" s="22"/>
      <c r="E3177" s="23"/>
      <c r="F3177" s="22"/>
      <c r="G3177" s="22"/>
      <c r="H3177" s="234"/>
      <c r="I3177" s="24"/>
      <c r="J3177" s="221"/>
    </row>
    <row r="3178" spans="1:10" x14ac:dyDescent="0.3">
      <c r="A3178" s="27" t="s">
        <v>4</v>
      </c>
      <c r="B3178" s="28" t="s">
        <v>8</v>
      </c>
      <c r="C3178" s="29"/>
      <c r="D3178" s="28"/>
      <c r="E3178" s="28"/>
      <c r="F3178" s="28"/>
      <c r="G3178" s="28"/>
      <c r="H3178" s="238" t="s">
        <v>2</v>
      </c>
      <c r="I3178" s="57" t="s">
        <v>1</v>
      </c>
      <c r="J3178" s="223" t="s">
        <v>2</v>
      </c>
    </row>
    <row r="3179" spans="1:10" x14ac:dyDescent="0.3">
      <c r="A3179" s="7"/>
      <c r="B3179" s="7"/>
      <c r="C3179" s="41"/>
      <c r="D3179" s="7"/>
      <c r="E3179" s="7"/>
      <c r="F3179" s="7"/>
      <c r="G3179" s="7"/>
      <c r="H3179" s="231" t="s">
        <v>3</v>
      </c>
      <c r="I3179" s="5"/>
      <c r="J3179" s="218" t="s">
        <v>3</v>
      </c>
    </row>
    <row r="3180" spans="1:10" x14ac:dyDescent="0.3">
      <c r="A3180" s="7" t="str">
        <f>A3177</f>
        <v>207.06.02.</v>
      </c>
      <c r="B3180" s="7" t="str">
        <f>B3177</f>
        <v xml:space="preserve"> Warmwaterteller</v>
      </c>
      <c r="C3180" s="41"/>
      <c r="D3180" s="64"/>
      <c r="E3180" s="7"/>
      <c r="F3180" s="64"/>
      <c r="G3180" s="7"/>
      <c r="H3180" s="231" t="s">
        <v>327</v>
      </c>
      <c r="I3180" s="5">
        <v>1</v>
      </c>
      <c r="J3180" s="218" t="s">
        <v>327</v>
      </c>
    </row>
    <row r="3181" spans="1:10" x14ac:dyDescent="0.3">
      <c r="A3181" s="7"/>
      <c r="B3181" s="7"/>
      <c r="C3181" s="41"/>
      <c r="D3181" s="64"/>
      <c r="E3181" s="7"/>
      <c r="F3181" s="64"/>
      <c r="G3181" s="7"/>
      <c r="H3181" s="231"/>
      <c r="I3181" s="5"/>
      <c r="J3181" s="218"/>
    </row>
    <row r="3182" spans="1:10" x14ac:dyDescent="0.3">
      <c r="A3182" s="3"/>
      <c r="B3182" s="3"/>
      <c r="C3182" s="3"/>
      <c r="D3182" s="3"/>
      <c r="E3182" s="3"/>
      <c r="F3182" s="3"/>
      <c r="G3182" s="3"/>
      <c r="H3182" s="237"/>
      <c r="I3182" s="54"/>
      <c r="J3182" s="222"/>
    </row>
    <row r="3183" spans="1:10" x14ac:dyDescent="0.3">
      <c r="A3183" s="20" t="s">
        <v>2459</v>
      </c>
      <c r="B3183" s="21" t="s">
        <v>2136</v>
      </c>
      <c r="C3183" s="22"/>
      <c r="D3183" s="22"/>
      <c r="E3183" s="23"/>
      <c r="F3183" s="22"/>
      <c r="G3183" s="22"/>
      <c r="H3183" s="234"/>
      <c r="I3183" s="24"/>
      <c r="J3183" s="221"/>
    </row>
    <row r="3184" spans="1:10" x14ac:dyDescent="0.3">
      <c r="A3184" s="27" t="s">
        <v>4</v>
      </c>
      <c r="B3184" s="28" t="s">
        <v>8</v>
      </c>
      <c r="C3184" s="29"/>
      <c r="D3184" s="28"/>
      <c r="E3184" s="28"/>
      <c r="F3184" s="28"/>
      <c r="G3184" s="28"/>
      <c r="H3184" s="238" t="s">
        <v>2</v>
      </c>
      <c r="I3184" s="57" t="s">
        <v>1</v>
      </c>
      <c r="J3184" s="223" t="s">
        <v>2</v>
      </c>
    </row>
    <row r="3185" spans="1:10" x14ac:dyDescent="0.3">
      <c r="A3185" s="7"/>
      <c r="B3185" s="7"/>
      <c r="C3185" s="41"/>
      <c r="D3185" s="7"/>
      <c r="E3185" s="7"/>
      <c r="F3185" s="7"/>
      <c r="G3185" s="7"/>
      <c r="H3185" s="231" t="s">
        <v>3</v>
      </c>
      <c r="I3185" s="5"/>
      <c r="J3185" s="218" t="s">
        <v>3</v>
      </c>
    </row>
    <row r="3186" spans="1:10" x14ac:dyDescent="0.3">
      <c r="A3186" s="7" t="str">
        <f>A3183</f>
        <v>207.06.03.</v>
      </c>
      <c r="B3186" s="7" t="str">
        <f>B3183</f>
        <v xml:space="preserve"> Thermometers</v>
      </c>
      <c r="C3186" s="41"/>
      <c r="D3186" s="64"/>
      <c r="E3186" s="7"/>
      <c r="F3186" s="64"/>
      <c r="G3186" s="7"/>
      <c r="H3186" s="231" t="s">
        <v>327</v>
      </c>
      <c r="I3186" s="5">
        <v>4</v>
      </c>
      <c r="J3186" s="218" t="s">
        <v>327</v>
      </c>
    </row>
    <row r="3187" spans="1:10" x14ac:dyDescent="0.3">
      <c r="A3187" s="7"/>
      <c r="B3187" s="7"/>
      <c r="C3187" s="41"/>
      <c r="D3187" s="64"/>
      <c r="E3187" s="7"/>
      <c r="F3187" s="64"/>
      <c r="G3187" s="7"/>
      <c r="H3187" s="231"/>
      <c r="I3187" s="5"/>
      <c r="J3187" s="218"/>
    </row>
    <row r="3188" spans="1:10" x14ac:dyDescent="0.3">
      <c r="A3188" s="3"/>
      <c r="B3188" s="3"/>
      <c r="C3188" s="3"/>
      <c r="D3188" s="3"/>
      <c r="E3188" s="3"/>
      <c r="F3188" s="3"/>
      <c r="G3188" s="3"/>
      <c r="H3188" s="237"/>
      <c r="I3188" s="54"/>
      <c r="J3188" s="222"/>
    </row>
    <row r="3189" spans="1:10" x14ac:dyDescent="0.3">
      <c r="A3189" s="20" t="s">
        <v>2460</v>
      </c>
      <c r="B3189" s="21" t="s">
        <v>2130</v>
      </c>
      <c r="C3189" s="22"/>
      <c r="D3189" s="22"/>
      <c r="E3189" s="23"/>
      <c r="F3189" s="22"/>
      <c r="G3189" s="22"/>
      <c r="H3189" s="234"/>
      <c r="I3189" s="24"/>
      <c r="J3189" s="221"/>
    </row>
    <row r="3190" spans="1:10" x14ac:dyDescent="0.3">
      <c r="A3190" s="27" t="s">
        <v>4</v>
      </c>
      <c r="B3190" s="28" t="s">
        <v>8</v>
      </c>
      <c r="C3190" s="29"/>
      <c r="D3190" s="28"/>
      <c r="E3190" s="28"/>
      <c r="F3190" s="28"/>
      <c r="G3190" s="28"/>
      <c r="H3190" s="238" t="s">
        <v>2</v>
      </c>
      <c r="I3190" s="57" t="s">
        <v>1</v>
      </c>
      <c r="J3190" s="223" t="s">
        <v>2</v>
      </c>
    </row>
    <row r="3191" spans="1:10" x14ac:dyDescent="0.3">
      <c r="A3191" s="7"/>
      <c r="B3191" s="7"/>
      <c r="C3191" s="41"/>
      <c r="D3191" s="64"/>
      <c r="E3191" s="7"/>
      <c r="F3191" s="64"/>
      <c r="G3191" s="7"/>
      <c r="H3191" s="231"/>
      <c r="I3191" s="5"/>
      <c r="J3191" s="218"/>
    </row>
    <row r="3192" spans="1:10" x14ac:dyDescent="0.3">
      <c r="A3192" s="7" t="str">
        <f>A3189</f>
        <v>207.06.04.</v>
      </c>
      <c r="B3192" s="7" t="str">
        <f>B3189</f>
        <v xml:space="preserve"> Manometers</v>
      </c>
      <c r="C3192" s="41"/>
      <c r="D3192" s="64"/>
      <c r="E3192" s="7"/>
      <c r="F3192" s="64"/>
      <c r="G3192" s="7"/>
      <c r="H3192" s="231" t="s">
        <v>327</v>
      </c>
      <c r="I3192" s="5">
        <v>5</v>
      </c>
      <c r="J3192" s="218" t="s">
        <v>327</v>
      </c>
    </row>
    <row r="3193" spans="1:10" x14ac:dyDescent="0.3">
      <c r="A3193" s="7"/>
      <c r="B3193" s="7"/>
      <c r="C3193" s="41"/>
      <c r="D3193" s="64"/>
      <c r="E3193" s="7"/>
      <c r="F3193" s="64"/>
      <c r="G3193" s="7"/>
      <c r="H3193" s="231"/>
      <c r="I3193" s="5"/>
      <c r="J3193" s="218"/>
    </row>
    <row r="3194" spans="1:10" ht="15" thickBot="1" x14ac:dyDescent="0.35">
      <c r="A3194" s="3"/>
      <c r="B3194" s="3"/>
      <c r="C3194" s="3"/>
      <c r="D3194" s="3"/>
      <c r="E3194" s="3"/>
      <c r="F3194" s="3"/>
      <c r="G3194" s="3"/>
      <c r="H3194" s="231"/>
      <c r="I3194" s="5"/>
      <c r="J3194" s="218"/>
    </row>
    <row r="3195" spans="1:10" x14ac:dyDescent="0.3">
      <c r="A3195" s="10">
        <v>210</v>
      </c>
      <c r="B3195" s="11" t="s">
        <v>2461</v>
      </c>
      <c r="C3195" s="12"/>
      <c r="D3195" s="12"/>
      <c r="E3195" s="12"/>
      <c r="F3195" s="12"/>
      <c r="G3195" s="12"/>
      <c r="H3195" s="233"/>
      <c r="I3195" s="13"/>
      <c r="J3195" s="219"/>
    </row>
    <row r="3196" spans="1:10" ht="15" thickBot="1" x14ac:dyDescent="0.35">
      <c r="A3196" s="7"/>
      <c r="B3196" s="7"/>
      <c r="C3196" s="7"/>
      <c r="D3196" s="7"/>
      <c r="E3196" s="7"/>
      <c r="F3196" s="7"/>
      <c r="G3196" s="7"/>
      <c r="H3196" s="231"/>
      <c r="I3196" s="5"/>
      <c r="J3196" s="218"/>
    </row>
    <row r="3197" spans="1:10" x14ac:dyDescent="0.3">
      <c r="A3197" s="10">
        <v>211</v>
      </c>
      <c r="B3197" s="11" t="s">
        <v>2462</v>
      </c>
      <c r="C3197" s="12"/>
      <c r="D3197" s="12"/>
      <c r="E3197" s="12"/>
      <c r="F3197" s="12"/>
      <c r="G3197" s="12"/>
      <c r="H3197" s="233"/>
      <c r="I3197" s="13"/>
      <c r="J3197" s="219"/>
    </row>
    <row r="3198" spans="1:10" x14ac:dyDescent="0.3">
      <c r="A3198" s="3"/>
      <c r="B3198" s="3"/>
      <c r="C3198" s="3"/>
      <c r="D3198" s="3"/>
      <c r="E3198" s="3"/>
      <c r="F3198" s="3"/>
      <c r="G3198" s="3"/>
      <c r="H3198" s="237"/>
      <c r="I3198" s="54"/>
      <c r="J3198" s="222"/>
    </row>
    <row r="3199" spans="1:10" x14ac:dyDescent="0.3">
      <c r="A3199" s="20" t="s">
        <v>2463</v>
      </c>
      <c r="B3199" s="21" t="s">
        <v>2252</v>
      </c>
      <c r="C3199" s="22"/>
      <c r="D3199" s="22"/>
      <c r="E3199" s="23"/>
      <c r="F3199" s="22"/>
      <c r="G3199" s="22"/>
      <c r="H3199" s="234"/>
      <c r="I3199" s="24"/>
      <c r="J3199" s="221"/>
    </row>
    <row r="3200" spans="1:10" x14ac:dyDescent="0.3">
      <c r="A3200" s="27" t="s">
        <v>4</v>
      </c>
      <c r="B3200" s="28" t="s">
        <v>8</v>
      </c>
      <c r="C3200" s="29"/>
      <c r="D3200" s="28"/>
      <c r="E3200" s="28"/>
      <c r="F3200" s="28"/>
      <c r="G3200" s="28"/>
      <c r="H3200" s="238" t="s">
        <v>2</v>
      </c>
      <c r="I3200" s="57" t="s">
        <v>1</v>
      </c>
      <c r="J3200" s="223" t="s">
        <v>2</v>
      </c>
    </row>
    <row r="3201" spans="1:10" x14ac:dyDescent="0.3">
      <c r="A3201" s="7"/>
      <c r="B3201" s="7"/>
      <c r="C3201" s="41"/>
      <c r="D3201" s="64"/>
      <c r="E3201" s="7"/>
      <c r="F3201" s="64"/>
      <c r="G3201" s="7"/>
      <c r="H3201" s="231"/>
      <c r="I3201" s="5"/>
      <c r="J3201" s="218"/>
    </row>
    <row r="3202" spans="1:10" x14ac:dyDescent="0.3">
      <c r="A3202" s="7" t="str">
        <f>A3199</f>
        <v>211.01.</v>
      </c>
      <c r="B3202" s="7" t="str">
        <f>B3199</f>
        <v xml:space="preserve"> Aansluiting leidingnet</v>
      </c>
      <c r="C3202" s="41"/>
      <c r="D3202" s="64"/>
      <c r="E3202" s="7"/>
      <c r="F3202" s="64"/>
      <c r="G3202" s="7"/>
      <c r="H3202" s="231" t="s">
        <v>10</v>
      </c>
      <c r="I3202" s="5">
        <v>1</v>
      </c>
      <c r="J3202" s="218" t="s">
        <v>10</v>
      </c>
    </row>
    <row r="3203" spans="1:10" x14ac:dyDescent="0.3">
      <c r="A3203" s="7"/>
      <c r="B3203" s="7"/>
      <c r="C3203" s="41"/>
      <c r="D3203" s="64"/>
      <c r="E3203" s="7"/>
      <c r="F3203" s="64"/>
      <c r="G3203" s="7"/>
      <c r="H3203" s="231"/>
      <c r="I3203" s="5"/>
      <c r="J3203" s="218"/>
    </row>
    <row r="3204" spans="1:10" x14ac:dyDescent="0.3">
      <c r="A3204" s="3"/>
      <c r="B3204" s="3"/>
      <c r="C3204" s="3"/>
      <c r="D3204" s="3"/>
      <c r="E3204" s="3"/>
      <c r="F3204" s="3"/>
      <c r="G3204" s="3"/>
      <c r="H3204" s="232"/>
      <c r="I3204" s="17"/>
      <c r="J3204" s="220"/>
    </row>
    <row r="3205" spans="1:10" x14ac:dyDescent="0.3">
      <c r="A3205" s="20" t="s">
        <v>2464</v>
      </c>
      <c r="B3205" s="21" t="s">
        <v>2465</v>
      </c>
      <c r="C3205" s="22"/>
      <c r="D3205" s="22"/>
      <c r="E3205" s="23"/>
      <c r="F3205" s="22"/>
      <c r="G3205" s="22"/>
      <c r="H3205" s="234"/>
      <c r="I3205" s="24"/>
      <c r="J3205" s="221"/>
    </row>
    <row r="3206" spans="1:10" x14ac:dyDescent="0.3">
      <c r="A3206" s="27" t="s">
        <v>4</v>
      </c>
      <c r="B3206" s="28" t="s">
        <v>2259</v>
      </c>
      <c r="C3206" s="29" t="s">
        <v>1645</v>
      </c>
      <c r="D3206" s="28"/>
      <c r="E3206" s="28"/>
      <c r="F3206" s="28"/>
      <c r="G3206" s="28"/>
      <c r="H3206" s="235" t="s">
        <v>2</v>
      </c>
      <c r="I3206" s="31" t="s">
        <v>6</v>
      </c>
      <c r="J3206" s="216" t="s">
        <v>2</v>
      </c>
    </row>
    <row r="3207" spans="1:10" x14ac:dyDescent="0.3">
      <c r="A3207" s="34"/>
      <c r="B3207" s="34"/>
      <c r="C3207" s="35"/>
      <c r="D3207" s="34"/>
      <c r="E3207" s="34"/>
      <c r="F3207" s="34"/>
      <c r="G3207" s="34"/>
      <c r="H3207" s="236" t="s">
        <v>3</v>
      </c>
      <c r="I3207" s="37"/>
      <c r="J3207" s="217" t="str">
        <f>IF(I3207=0,"","m")</f>
        <v/>
      </c>
    </row>
    <row r="3208" spans="1:10" x14ac:dyDescent="0.3">
      <c r="A3208" s="7" t="s">
        <v>2466</v>
      </c>
      <c r="B3208" s="7" t="s">
        <v>1717</v>
      </c>
      <c r="C3208" s="225">
        <v>65</v>
      </c>
      <c r="D3208" s="7"/>
      <c r="E3208" s="7"/>
      <c r="F3208" s="7"/>
      <c r="G3208" s="7"/>
      <c r="H3208" s="240" t="s">
        <v>338</v>
      </c>
      <c r="I3208" s="5">
        <v>82</v>
      </c>
      <c r="J3208" s="230" t="str">
        <f>IF(I3208=0,"","m")</f>
        <v>m</v>
      </c>
    </row>
    <row r="3209" spans="1:10" x14ac:dyDescent="0.3">
      <c r="A3209" s="7"/>
      <c r="B3209" s="7"/>
      <c r="C3209" s="41"/>
      <c r="D3209" s="7"/>
      <c r="E3209" s="7"/>
      <c r="F3209" s="7"/>
      <c r="G3209" s="7"/>
      <c r="H3209" s="231" t="s">
        <v>3</v>
      </c>
      <c r="I3209" s="5"/>
      <c r="J3209" s="218" t="s">
        <v>3</v>
      </c>
    </row>
    <row r="3210" spans="1:10" x14ac:dyDescent="0.3">
      <c r="A3210" s="3"/>
      <c r="B3210" s="3"/>
      <c r="C3210" s="3"/>
      <c r="D3210" s="3"/>
      <c r="E3210" s="3"/>
      <c r="F3210" s="3"/>
      <c r="G3210" s="3"/>
      <c r="H3210" s="232"/>
      <c r="I3210" s="17"/>
      <c r="J3210" s="220"/>
    </row>
    <row r="3211" spans="1:10" x14ac:dyDescent="0.3">
      <c r="A3211" s="20" t="s">
        <v>2467</v>
      </c>
      <c r="B3211" s="21" t="s">
        <v>1757</v>
      </c>
      <c r="C3211" s="22"/>
      <c r="D3211" s="22"/>
      <c r="E3211" s="23"/>
      <c r="F3211" s="22"/>
      <c r="G3211" s="22"/>
      <c r="H3211" s="234"/>
      <c r="I3211" s="24"/>
      <c r="J3211" s="221"/>
    </row>
    <row r="3212" spans="1:10" x14ac:dyDescent="0.3">
      <c r="A3212" s="27" t="s">
        <v>4</v>
      </c>
      <c r="B3212" s="28" t="s">
        <v>8</v>
      </c>
      <c r="C3212" s="29"/>
      <c r="D3212" s="28"/>
      <c r="E3212" s="28"/>
      <c r="F3212" s="28"/>
      <c r="G3212" s="28"/>
      <c r="H3212" s="238" t="s">
        <v>2</v>
      </c>
      <c r="I3212" s="57" t="s">
        <v>1</v>
      </c>
      <c r="J3212" s="223" t="s">
        <v>2</v>
      </c>
    </row>
    <row r="3213" spans="1:10" x14ac:dyDescent="0.3">
      <c r="A3213" s="7"/>
      <c r="B3213" s="7"/>
      <c r="C3213" s="41"/>
      <c r="D3213" s="7"/>
      <c r="E3213" s="7"/>
      <c r="F3213" s="7"/>
      <c r="G3213" s="7"/>
      <c r="H3213" s="231" t="s">
        <v>3</v>
      </c>
      <c r="I3213" s="5"/>
      <c r="J3213" s="218" t="s">
        <v>3</v>
      </c>
    </row>
    <row r="3214" spans="1:10" x14ac:dyDescent="0.3">
      <c r="A3214" s="7" t="str">
        <f>A3211</f>
        <v>211.04.</v>
      </c>
      <c r="B3214" s="7" t="str">
        <f>B3211</f>
        <v xml:space="preserve"> Toebehoren leidingen</v>
      </c>
      <c r="C3214" s="41"/>
      <c r="D3214" s="64"/>
      <c r="E3214" s="7"/>
      <c r="F3214" s="64"/>
      <c r="G3214" s="7"/>
      <c r="H3214" s="231" t="s">
        <v>10</v>
      </c>
      <c r="I3214" s="5">
        <v>1</v>
      </c>
      <c r="J3214" s="218" t="s">
        <v>10</v>
      </c>
    </row>
    <row r="3215" spans="1:10" x14ac:dyDescent="0.3">
      <c r="A3215" s="7"/>
      <c r="B3215" s="7"/>
      <c r="C3215" s="41"/>
      <c r="D3215" s="64"/>
      <c r="E3215" s="7"/>
      <c r="F3215" s="64"/>
      <c r="G3215" s="7"/>
      <c r="H3215" s="231"/>
      <c r="I3215" s="5"/>
      <c r="J3215" s="218"/>
    </row>
    <row r="3216" spans="1:10" ht="15" thickBot="1" x14ac:dyDescent="0.35">
      <c r="A3216" s="7"/>
      <c r="B3216" s="7"/>
      <c r="C3216" s="7"/>
      <c r="D3216" s="7"/>
      <c r="E3216" s="7"/>
      <c r="F3216" s="7"/>
      <c r="G3216" s="7"/>
      <c r="H3216" s="231"/>
      <c r="I3216" s="5"/>
      <c r="J3216" s="218"/>
    </row>
    <row r="3217" spans="1:10" x14ac:dyDescent="0.3">
      <c r="A3217" s="10">
        <v>212</v>
      </c>
      <c r="B3217" s="11" t="s">
        <v>2468</v>
      </c>
      <c r="C3217" s="12"/>
      <c r="D3217" s="12"/>
      <c r="E3217" s="12"/>
      <c r="F3217" s="12"/>
      <c r="G3217" s="12"/>
      <c r="H3217" s="233"/>
      <c r="I3217" s="13"/>
      <c r="J3217" s="219"/>
    </row>
    <row r="3218" spans="1:10" ht="15" thickBot="1" x14ac:dyDescent="0.35">
      <c r="A3218" s="7"/>
      <c r="B3218" s="7"/>
      <c r="C3218" s="7"/>
      <c r="D3218" s="7"/>
      <c r="E3218" s="7"/>
      <c r="F3218" s="7"/>
      <c r="G3218" s="7"/>
      <c r="H3218" s="231"/>
      <c r="I3218" s="5"/>
      <c r="J3218" s="218"/>
    </row>
    <row r="3219" spans="1:10" x14ac:dyDescent="0.3">
      <c r="A3219" s="10" t="s">
        <v>2469</v>
      </c>
      <c r="B3219" s="11" t="s">
        <v>2470</v>
      </c>
      <c r="C3219" s="12"/>
      <c r="D3219" s="12"/>
      <c r="E3219" s="12"/>
      <c r="F3219" s="12"/>
      <c r="G3219" s="12"/>
      <c r="H3219" s="233"/>
      <c r="I3219" s="13"/>
      <c r="J3219" s="219"/>
    </row>
    <row r="3220" spans="1:10" x14ac:dyDescent="0.3">
      <c r="A3220" s="3"/>
      <c r="B3220" s="3"/>
      <c r="C3220" s="3"/>
      <c r="D3220" s="3"/>
      <c r="E3220" s="3"/>
      <c r="F3220" s="3"/>
      <c r="G3220" s="3"/>
      <c r="H3220" s="232"/>
      <c r="I3220" s="17"/>
      <c r="J3220" s="220"/>
    </row>
    <row r="3221" spans="1:10" x14ac:dyDescent="0.3">
      <c r="A3221" s="20" t="s">
        <v>2471</v>
      </c>
      <c r="B3221" s="21" t="s">
        <v>2472</v>
      </c>
      <c r="C3221" s="22"/>
      <c r="D3221" s="22"/>
      <c r="E3221" s="23"/>
      <c r="F3221" s="22"/>
      <c r="G3221" s="22"/>
      <c r="H3221" s="234"/>
      <c r="I3221" s="24"/>
      <c r="J3221" s="221"/>
    </row>
    <row r="3222" spans="1:10" x14ac:dyDescent="0.3">
      <c r="A3222" s="27" t="s">
        <v>4</v>
      </c>
      <c r="B3222" s="28" t="s">
        <v>5</v>
      </c>
      <c r="C3222" s="29"/>
      <c r="D3222" s="28"/>
      <c r="E3222" s="28"/>
      <c r="F3222" s="28"/>
      <c r="G3222" s="28"/>
      <c r="H3222" s="235" t="s">
        <v>2</v>
      </c>
      <c r="I3222" s="31" t="s">
        <v>1</v>
      </c>
      <c r="J3222" s="216" t="s">
        <v>2</v>
      </c>
    </row>
    <row r="3223" spans="1:10" x14ac:dyDescent="0.3">
      <c r="A3223" s="34"/>
      <c r="B3223" s="34"/>
      <c r="C3223" s="35"/>
      <c r="D3223" s="34"/>
      <c r="E3223" s="34"/>
      <c r="F3223" s="34"/>
      <c r="G3223" s="34"/>
      <c r="H3223" s="236" t="s">
        <v>3</v>
      </c>
      <c r="I3223" s="37"/>
      <c r="J3223" s="217" t="str">
        <f>IF(I3223=0,"","st")</f>
        <v/>
      </c>
    </row>
    <row r="3224" spans="1:10" x14ac:dyDescent="0.3">
      <c r="A3224" s="7" t="s">
        <v>2471</v>
      </c>
      <c r="B3224" s="7" t="s">
        <v>2473</v>
      </c>
      <c r="C3224" s="41" t="s">
        <v>2474</v>
      </c>
      <c r="D3224" s="7"/>
      <c r="E3224" s="7"/>
      <c r="F3224" s="7"/>
      <c r="G3224" s="7"/>
      <c r="H3224" s="231" t="s">
        <v>327</v>
      </c>
      <c r="I3224" s="5">
        <v>12</v>
      </c>
      <c r="J3224" s="218" t="str">
        <f>IF(I3224=0,"","st")</f>
        <v>st</v>
      </c>
    </row>
    <row r="3225" spans="1:10" x14ac:dyDescent="0.3">
      <c r="A3225" s="7"/>
      <c r="B3225" s="7"/>
      <c r="C3225" s="41"/>
      <c r="D3225" s="7"/>
      <c r="E3225" s="7"/>
      <c r="F3225" s="7"/>
      <c r="G3225" s="7"/>
      <c r="H3225" s="231" t="s">
        <v>3</v>
      </c>
      <c r="I3225" s="5"/>
      <c r="J3225" s="218" t="s">
        <v>3</v>
      </c>
    </row>
    <row r="3226" spans="1:10" x14ac:dyDescent="0.3">
      <c r="A3226" s="3"/>
      <c r="B3226" s="3"/>
      <c r="C3226" s="3"/>
      <c r="D3226" s="3"/>
      <c r="E3226" s="3"/>
      <c r="F3226" s="3"/>
      <c r="G3226" s="3"/>
      <c r="H3226" s="232"/>
      <c r="I3226" s="17"/>
      <c r="J3226" s="220"/>
    </row>
    <row r="3227" spans="1:10" x14ac:dyDescent="0.3">
      <c r="A3227" s="20" t="s">
        <v>2475</v>
      </c>
      <c r="B3227" s="21" t="s">
        <v>2476</v>
      </c>
      <c r="C3227" s="22"/>
      <c r="D3227" s="22"/>
      <c r="E3227" s="23"/>
      <c r="F3227" s="22"/>
      <c r="G3227" s="22"/>
      <c r="H3227" s="234"/>
      <c r="I3227" s="24"/>
      <c r="J3227" s="221"/>
    </row>
    <row r="3228" spans="1:10" x14ac:dyDescent="0.3">
      <c r="A3228" s="27"/>
      <c r="B3228" s="28"/>
      <c r="C3228" s="29"/>
      <c r="D3228" s="28"/>
      <c r="E3228" s="28"/>
      <c r="F3228" s="28"/>
      <c r="G3228" s="28"/>
      <c r="H3228" s="235" t="s">
        <v>2</v>
      </c>
      <c r="I3228" s="31" t="s">
        <v>1</v>
      </c>
      <c r="J3228" s="216" t="s">
        <v>2</v>
      </c>
    </row>
    <row r="3229" spans="1:10" x14ac:dyDescent="0.3">
      <c r="A3229" s="34"/>
      <c r="B3229" s="34"/>
      <c r="C3229" s="35"/>
      <c r="D3229" s="34"/>
      <c r="E3229" s="34"/>
      <c r="F3229" s="34"/>
      <c r="G3229" s="34"/>
      <c r="H3229" s="236" t="s">
        <v>3</v>
      </c>
      <c r="I3229" s="37"/>
      <c r="J3229" s="217" t="str">
        <f>IF(I3229=0,"","st")</f>
        <v/>
      </c>
    </row>
    <row r="3230" spans="1:10" x14ac:dyDescent="0.3">
      <c r="A3230" s="7" t="s">
        <v>2475</v>
      </c>
      <c r="B3230" s="7" t="s">
        <v>2473</v>
      </c>
      <c r="C3230" s="41" t="s">
        <v>2474</v>
      </c>
      <c r="D3230" s="7"/>
      <c r="E3230" s="7"/>
      <c r="F3230" s="7"/>
      <c r="G3230" s="7"/>
      <c r="H3230" s="231" t="s">
        <v>327</v>
      </c>
      <c r="I3230" s="5">
        <v>4</v>
      </c>
      <c r="J3230" s="218" t="str">
        <f>IF(I3230=0,"","st")</f>
        <v>st</v>
      </c>
    </row>
    <row r="3231" spans="1:10" x14ac:dyDescent="0.3">
      <c r="A3231" s="7"/>
      <c r="B3231" s="7"/>
      <c r="C3231" s="41"/>
      <c r="D3231" s="7"/>
      <c r="E3231" s="7"/>
      <c r="F3231" s="7"/>
      <c r="G3231" s="7"/>
      <c r="H3231" s="231" t="s">
        <v>3</v>
      </c>
      <c r="I3231" s="5"/>
      <c r="J3231" s="218" t="s">
        <v>3</v>
      </c>
    </row>
    <row r="3232" spans="1:10" ht="15" thickBot="1" x14ac:dyDescent="0.35">
      <c r="A3232" s="3"/>
      <c r="B3232" s="3"/>
      <c r="C3232" s="3"/>
      <c r="D3232" s="3"/>
      <c r="E3232" s="3"/>
      <c r="F3232" s="3"/>
      <c r="G3232" s="3"/>
      <c r="H3232" s="232"/>
      <c r="I3232" s="17"/>
      <c r="J3232" s="220"/>
    </row>
    <row r="3233" spans="1:10" x14ac:dyDescent="0.3">
      <c r="A3233" s="10" t="s">
        <v>2477</v>
      </c>
      <c r="B3233" s="11" t="s">
        <v>2478</v>
      </c>
      <c r="C3233" s="12"/>
      <c r="D3233" s="12"/>
      <c r="E3233" s="12"/>
      <c r="F3233" s="12"/>
      <c r="G3233" s="12"/>
      <c r="H3233" s="233"/>
      <c r="I3233" s="13"/>
      <c r="J3233" s="219"/>
    </row>
    <row r="3234" spans="1:10" x14ac:dyDescent="0.3">
      <c r="A3234" s="3"/>
      <c r="B3234" s="3"/>
      <c r="C3234" s="3"/>
      <c r="D3234" s="3"/>
      <c r="E3234" s="3"/>
      <c r="F3234" s="3"/>
      <c r="G3234" s="3"/>
      <c r="H3234" s="232"/>
      <c r="I3234" s="17"/>
      <c r="J3234" s="220"/>
    </row>
    <row r="3235" spans="1:10" x14ac:dyDescent="0.3">
      <c r="A3235" s="20" t="s">
        <v>2479</v>
      </c>
      <c r="B3235" s="21" t="s">
        <v>2480</v>
      </c>
      <c r="C3235" s="22"/>
      <c r="D3235" s="22"/>
      <c r="E3235" s="23"/>
      <c r="F3235" s="22"/>
      <c r="G3235" s="22"/>
      <c r="H3235" s="234"/>
      <c r="I3235" s="24"/>
      <c r="J3235" s="221"/>
    </row>
    <row r="3236" spans="1:10" x14ac:dyDescent="0.3">
      <c r="A3236" s="27"/>
      <c r="B3236" s="28"/>
      <c r="C3236" s="29"/>
      <c r="D3236" s="28"/>
      <c r="E3236" s="28"/>
      <c r="F3236" s="28"/>
      <c r="G3236" s="28"/>
      <c r="H3236" s="235" t="s">
        <v>2</v>
      </c>
      <c r="I3236" s="31" t="s">
        <v>1</v>
      </c>
      <c r="J3236" s="216" t="s">
        <v>2</v>
      </c>
    </row>
    <row r="3237" spans="1:10" x14ac:dyDescent="0.3">
      <c r="A3237" s="7"/>
      <c r="B3237" s="7"/>
      <c r="C3237" s="41"/>
      <c r="D3237" s="7"/>
      <c r="E3237" s="7"/>
      <c r="F3237" s="7"/>
      <c r="G3237" s="7"/>
      <c r="H3237" s="231" t="s">
        <v>3</v>
      </c>
      <c r="I3237" s="5"/>
      <c r="J3237" s="218" t="s">
        <v>3</v>
      </c>
    </row>
    <row r="3238" spans="1:10" x14ac:dyDescent="0.3">
      <c r="A3238" s="7" t="s">
        <v>2479</v>
      </c>
      <c r="B3238" s="7" t="s">
        <v>2481</v>
      </c>
      <c r="C3238" s="41"/>
      <c r="D3238" s="7"/>
      <c r="E3238" s="7"/>
      <c r="F3238" s="7"/>
      <c r="G3238" s="7"/>
      <c r="H3238" s="231" t="s">
        <v>327</v>
      </c>
      <c r="I3238" s="5">
        <v>54</v>
      </c>
      <c r="J3238" s="218" t="str">
        <f>IF(I3238=0,"","st")</f>
        <v>st</v>
      </c>
    </row>
    <row r="3239" spans="1:10" x14ac:dyDescent="0.3">
      <c r="A3239" s="7"/>
      <c r="B3239" s="7"/>
      <c r="C3239" s="41"/>
      <c r="D3239" s="7"/>
      <c r="E3239" s="7"/>
      <c r="F3239" s="7"/>
      <c r="G3239" s="7"/>
      <c r="H3239" s="231" t="s">
        <v>3</v>
      </c>
      <c r="I3239" s="5"/>
      <c r="J3239" s="218" t="s">
        <v>3</v>
      </c>
    </row>
    <row r="3240" spans="1:10" x14ac:dyDescent="0.3">
      <c r="A3240" s="3"/>
      <c r="B3240" s="3"/>
      <c r="C3240" s="3"/>
      <c r="D3240" s="3"/>
      <c r="E3240" s="3"/>
      <c r="F3240" s="3"/>
      <c r="G3240" s="3"/>
      <c r="H3240" s="232"/>
      <c r="I3240" s="17"/>
      <c r="J3240" s="220"/>
    </row>
    <row r="3241" spans="1:10" x14ac:dyDescent="0.3">
      <c r="A3241" s="20" t="s">
        <v>2482</v>
      </c>
      <c r="B3241" s="21" t="s">
        <v>2483</v>
      </c>
      <c r="C3241" s="22"/>
      <c r="D3241" s="22"/>
      <c r="E3241" s="23"/>
      <c r="F3241" s="22"/>
      <c r="G3241" s="22"/>
      <c r="H3241" s="234"/>
      <c r="I3241" s="24"/>
      <c r="J3241" s="221"/>
    </row>
    <row r="3242" spans="1:10" x14ac:dyDescent="0.3">
      <c r="A3242" s="27"/>
      <c r="B3242" s="28"/>
      <c r="C3242" s="29"/>
      <c r="D3242" s="28"/>
      <c r="E3242" s="28"/>
      <c r="F3242" s="28"/>
      <c r="G3242" s="28"/>
      <c r="H3242" s="235" t="s">
        <v>2</v>
      </c>
      <c r="I3242" s="31" t="s">
        <v>1</v>
      </c>
      <c r="J3242" s="216" t="s">
        <v>2</v>
      </c>
    </row>
    <row r="3243" spans="1:10" x14ac:dyDescent="0.3">
      <c r="A3243" s="7"/>
      <c r="B3243" s="7"/>
      <c r="C3243" s="41"/>
      <c r="D3243" s="7"/>
      <c r="E3243" s="7"/>
      <c r="F3243" s="7"/>
      <c r="G3243" s="7"/>
      <c r="H3243" s="231" t="s">
        <v>3</v>
      </c>
      <c r="I3243" s="5"/>
      <c r="J3243" s="218" t="s">
        <v>3</v>
      </c>
    </row>
    <row r="3244" spans="1:10" x14ac:dyDescent="0.3">
      <c r="A3244" s="7" t="s">
        <v>2482</v>
      </c>
      <c r="B3244" s="7" t="s">
        <v>2484</v>
      </c>
      <c r="C3244" s="41"/>
      <c r="D3244" s="7"/>
      <c r="E3244" s="7"/>
      <c r="F3244" s="7"/>
      <c r="G3244" s="7"/>
      <c r="H3244" s="231" t="s">
        <v>327</v>
      </c>
      <c r="I3244" s="5">
        <v>20</v>
      </c>
      <c r="J3244" s="218" t="str">
        <f>IF(I3244=0,"","st")</f>
        <v>st</v>
      </c>
    </row>
    <row r="3245" spans="1:10" x14ac:dyDescent="0.3">
      <c r="A3245" s="7"/>
      <c r="B3245" s="7"/>
      <c r="C3245" s="41"/>
      <c r="D3245" s="7"/>
      <c r="E3245" s="7"/>
      <c r="F3245" s="7"/>
      <c r="G3245" s="7"/>
      <c r="H3245" s="231" t="s">
        <v>3</v>
      </c>
      <c r="I3245" s="5"/>
      <c r="J3245" s="218" t="s">
        <v>3</v>
      </c>
    </row>
    <row r="3246" spans="1:10" ht="15" thickBot="1" x14ac:dyDescent="0.35">
      <c r="A3246" s="3"/>
      <c r="B3246" s="3"/>
      <c r="C3246" s="3"/>
      <c r="D3246" s="3"/>
      <c r="E3246" s="3"/>
      <c r="F3246" s="3"/>
      <c r="G3246" s="3"/>
      <c r="H3246" s="232"/>
      <c r="I3246" s="17"/>
      <c r="J3246" s="220"/>
    </row>
    <row r="3247" spans="1:10" x14ac:dyDescent="0.3">
      <c r="A3247" s="10">
        <v>213</v>
      </c>
      <c r="B3247" s="11" t="s">
        <v>2485</v>
      </c>
      <c r="C3247" s="12"/>
      <c r="D3247" s="12"/>
      <c r="E3247" s="12"/>
      <c r="F3247" s="12"/>
      <c r="G3247" s="12"/>
      <c r="H3247" s="233"/>
      <c r="I3247" s="13"/>
      <c r="J3247" s="219"/>
    </row>
    <row r="3248" spans="1:10" ht="15" thickBot="1" x14ac:dyDescent="0.35">
      <c r="A3248" s="7"/>
      <c r="B3248" s="7"/>
      <c r="C3248" s="7"/>
      <c r="D3248" s="7"/>
      <c r="E3248" s="7"/>
      <c r="F3248" s="7"/>
      <c r="G3248" s="7"/>
      <c r="H3248" s="231"/>
      <c r="I3248" s="5"/>
      <c r="J3248" s="218"/>
    </row>
    <row r="3249" spans="1:10" x14ac:dyDescent="0.3">
      <c r="A3249" s="10" t="s">
        <v>2486</v>
      </c>
      <c r="B3249" s="11" t="s">
        <v>2487</v>
      </c>
      <c r="C3249" s="12"/>
      <c r="D3249" s="12"/>
      <c r="E3249" s="12"/>
      <c r="F3249" s="12"/>
      <c r="G3249" s="12"/>
      <c r="H3249" s="233"/>
      <c r="I3249" s="13"/>
      <c r="J3249" s="219"/>
    </row>
    <row r="3250" spans="1:10" x14ac:dyDescent="0.3">
      <c r="A3250" s="3"/>
      <c r="B3250" s="3"/>
      <c r="C3250" s="3"/>
      <c r="D3250" s="3"/>
      <c r="E3250" s="3"/>
      <c r="F3250" s="3"/>
      <c r="G3250" s="3"/>
      <c r="H3250" s="237"/>
      <c r="I3250" s="54"/>
      <c r="J3250" s="222"/>
    </row>
    <row r="3251" spans="1:10" x14ac:dyDescent="0.3">
      <c r="A3251" s="20" t="s">
        <v>2488</v>
      </c>
      <c r="B3251" s="21" t="s">
        <v>1768</v>
      </c>
      <c r="C3251" s="22"/>
      <c r="D3251" s="22"/>
      <c r="E3251" s="23"/>
      <c r="F3251" s="22"/>
      <c r="G3251" s="22"/>
      <c r="H3251" s="234"/>
      <c r="I3251" s="24"/>
      <c r="J3251" s="221"/>
    </row>
    <row r="3252" spans="1:10" x14ac:dyDescent="0.3">
      <c r="A3252" s="27" t="s">
        <v>4</v>
      </c>
      <c r="B3252" s="28" t="s">
        <v>8</v>
      </c>
      <c r="C3252" s="29"/>
      <c r="D3252" s="28"/>
      <c r="E3252" s="28"/>
      <c r="F3252" s="28"/>
      <c r="G3252" s="28"/>
      <c r="H3252" s="238" t="s">
        <v>2</v>
      </c>
      <c r="I3252" s="57" t="s">
        <v>1</v>
      </c>
      <c r="J3252" s="223" t="s">
        <v>2</v>
      </c>
    </row>
    <row r="3253" spans="1:10" x14ac:dyDescent="0.3">
      <c r="A3253" s="7"/>
      <c r="B3253" s="7"/>
      <c r="C3253" s="41"/>
      <c r="D3253" s="7"/>
      <c r="E3253" s="7"/>
      <c r="F3253" s="7"/>
      <c r="G3253" s="7"/>
      <c r="H3253" s="231" t="s">
        <v>3</v>
      </c>
      <c r="I3253" s="5"/>
      <c r="J3253" s="218" t="s">
        <v>3</v>
      </c>
    </row>
    <row r="3254" spans="1:10" x14ac:dyDescent="0.3">
      <c r="A3254" s="7" t="s">
        <v>2488</v>
      </c>
      <c r="B3254" s="7" t="s">
        <v>2489</v>
      </c>
      <c r="C3254" s="41" t="s">
        <v>1658</v>
      </c>
      <c r="D3254" s="7"/>
      <c r="E3254" s="7"/>
      <c r="F3254" s="7"/>
      <c r="G3254" s="7"/>
      <c r="H3254" s="231" t="s">
        <v>327</v>
      </c>
      <c r="I3254" s="5">
        <v>2</v>
      </c>
      <c r="J3254" s="218" t="s">
        <v>327</v>
      </c>
    </row>
    <row r="3255" spans="1:10" x14ac:dyDescent="0.3">
      <c r="A3255" s="7"/>
      <c r="B3255" s="7"/>
      <c r="C3255" s="41"/>
      <c r="D3255" s="7"/>
      <c r="E3255" s="7"/>
      <c r="F3255" s="7"/>
      <c r="G3255" s="7"/>
      <c r="H3255" s="231" t="s">
        <v>3</v>
      </c>
      <c r="I3255" s="5"/>
      <c r="J3255" s="218" t="s">
        <v>3</v>
      </c>
    </row>
    <row r="3256" spans="1:10" x14ac:dyDescent="0.3">
      <c r="A3256" s="3"/>
      <c r="B3256" s="3"/>
      <c r="C3256" s="3"/>
      <c r="D3256" s="3"/>
      <c r="E3256" s="3"/>
      <c r="F3256" s="3"/>
      <c r="G3256" s="3"/>
      <c r="H3256" s="237"/>
      <c r="I3256" s="54"/>
      <c r="J3256" s="222"/>
    </row>
    <row r="3257" spans="1:10" x14ac:dyDescent="0.3">
      <c r="A3257" s="20" t="s">
        <v>2490</v>
      </c>
      <c r="B3257" s="21" t="s">
        <v>1794</v>
      </c>
      <c r="C3257" s="22"/>
      <c r="D3257" s="22"/>
      <c r="E3257" s="23"/>
      <c r="F3257" s="22"/>
      <c r="G3257" s="22"/>
      <c r="H3257" s="234"/>
      <c r="I3257" s="24"/>
      <c r="J3257" s="221"/>
    </row>
    <row r="3258" spans="1:10" x14ac:dyDescent="0.3">
      <c r="A3258" s="27" t="s">
        <v>4</v>
      </c>
      <c r="B3258" s="28" t="s">
        <v>8</v>
      </c>
      <c r="C3258" s="29"/>
      <c r="D3258" s="28"/>
      <c r="E3258" s="28"/>
      <c r="F3258" s="28"/>
      <c r="G3258" s="28"/>
      <c r="H3258" s="238" t="s">
        <v>2</v>
      </c>
      <c r="I3258" s="57" t="s">
        <v>1</v>
      </c>
      <c r="J3258" s="223" t="s">
        <v>2</v>
      </c>
    </row>
    <row r="3259" spans="1:10" x14ac:dyDescent="0.3">
      <c r="A3259" s="7"/>
      <c r="B3259" s="7"/>
      <c r="C3259" s="41"/>
      <c r="D3259" s="7"/>
      <c r="E3259" s="7"/>
      <c r="F3259" s="7"/>
      <c r="G3259" s="7"/>
      <c r="H3259" s="231" t="s">
        <v>3</v>
      </c>
      <c r="I3259" s="5"/>
      <c r="J3259" s="218" t="s">
        <v>3</v>
      </c>
    </row>
    <row r="3260" spans="1:10" x14ac:dyDescent="0.3">
      <c r="A3260" s="7" t="str">
        <f>A3257</f>
        <v>213.01.02.</v>
      </c>
      <c r="B3260" s="7" t="s">
        <v>2491</v>
      </c>
      <c r="C3260" s="41"/>
      <c r="D3260" s="7"/>
      <c r="E3260" s="7"/>
      <c r="F3260" s="7"/>
      <c r="G3260" s="7"/>
      <c r="H3260" s="231" t="s">
        <v>2395</v>
      </c>
      <c r="I3260" s="5">
        <v>1</v>
      </c>
      <c r="J3260" s="218" t="s">
        <v>2395</v>
      </c>
    </row>
    <row r="3261" spans="1:10" x14ac:dyDescent="0.3">
      <c r="A3261" s="7"/>
      <c r="B3261" s="7"/>
      <c r="C3261" s="41"/>
      <c r="D3261" s="64"/>
      <c r="E3261" s="7"/>
      <c r="F3261" s="64"/>
      <c r="G3261" s="7"/>
      <c r="H3261" s="231"/>
      <c r="I3261" s="5"/>
      <c r="J3261" s="218"/>
    </row>
    <row r="3262" spans="1:10" ht="15" thickBot="1" x14ac:dyDescent="0.35">
      <c r="A3262" s="7"/>
      <c r="B3262" s="7"/>
      <c r="C3262" s="7"/>
      <c r="D3262" s="7"/>
      <c r="E3262" s="7"/>
      <c r="F3262" s="7"/>
      <c r="G3262" s="7"/>
      <c r="H3262" s="231"/>
      <c r="I3262" s="5"/>
      <c r="J3262" s="218"/>
    </row>
    <row r="3263" spans="1:10" x14ac:dyDescent="0.3">
      <c r="A3263" s="10" t="s">
        <v>2492</v>
      </c>
      <c r="B3263" s="11" t="s">
        <v>2422</v>
      </c>
      <c r="C3263" s="12"/>
      <c r="D3263" s="12"/>
      <c r="E3263" s="12"/>
      <c r="F3263" s="12"/>
      <c r="G3263" s="12"/>
      <c r="H3263" s="233"/>
      <c r="I3263" s="13"/>
      <c r="J3263" s="219"/>
    </row>
    <row r="3264" spans="1:10" x14ac:dyDescent="0.3">
      <c r="A3264" s="3"/>
      <c r="B3264" s="3"/>
      <c r="C3264" s="3"/>
      <c r="D3264" s="3"/>
      <c r="E3264" s="3"/>
      <c r="F3264" s="3"/>
      <c r="G3264" s="3"/>
      <c r="H3264" s="232"/>
      <c r="I3264" s="17"/>
      <c r="J3264" s="220"/>
    </row>
    <row r="3265" spans="1:10" x14ac:dyDescent="0.3">
      <c r="A3265" s="20" t="s">
        <v>2493</v>
      </c>
      <c r="B3265" s="21" t="s">
        <v>2494</v>
      </c>
      <c r="C3265" s="22"/>
      <c r="D3265" s="22"/>
      <c r="E3265" s="23"/>
      <c r="F3265" s="22"/>
      <c r="G3265" s="22"/>
      <c r="H3265" s="234"/>
      <c r="I3265" s="24"/>
      <c r="J3265" s="221"/>
    </row>
    <row r="3266" spans="1:10" x14ac:dyDescent="0.3">
      <c r="A3266" s="27"/>
      <c r="B3266" s="28"/>
      <c r="C3266" s="29" t="s">
        <v>1810</v>
      </c>
      <c r="D3266" s="28" t="s">
        <v>2495</v>
      </c>
      <c r="E3266" s="28"/>
      <c r="F3266" s="28"/>
      <c r="G3266" s="28"/>
      <c r="H3266" s="235" t="s">
        <v>2</v>
      </c>
      <c r="I3266" s="31" t="s">
        <v>1</v>
      </c>
      <c r="J3266" s="216" t="s">
        <v>2</v>
      </c>
    </row>
    <row r="3267" spans="1:10" x14ac:dyDescent="0.3">
      <c r="A3267" s="7"/>
      <c r="B3267" s="7"/>
      <c r="C3267" s="41"/>
      <c r="D3267" s="64"/>
      <c r="E3267" s="7"/>
      <c r="F3267" s="64"/>
      <c r="G3267" s="7"/>
      <c r="H3267" s="231"/>
      <c r="I3267" s="5"/>
      <c r="J3267" s="218"/>
    </row>
    <row r="3268" spans="1:10" x14ac:dyDescent="0.3">
      <c r="A3268" s="7" t="s">
        <v>2493</v>
      </c>
      <c r="B3268" s="7" t="s">
        <v>2496</v>
      </c>
      <c r="C3268" s="41" t="s">
        <v>2497</v>
      </c>
      <c r="D3268" s="228" t="s">
        <v>2498</v>
      </c>
      <c r="E3268" s="7"/>
      <c r="F3268" s="64"/>
      <c r="G3268" s="7"/>
      <c r="H3268" s="231" t="s">
        <v>2395</v>
      </c>
      <c r="I3268" s="5">
        <v>1</v>
      </c>
      <c r="J3268" s="218" t="s">
        <v>2395</v>
      </c>
    </row>
    <row r="3269" spans="1:10" x14ac:dyDescent="0.3">
      <c r="A3269" s="7"/>
      <c r="B3269" s="7"/>
      <c r="C3269" s="41"/>
      <c r="D3269" s="7"/>
      <c r="E3269" s="7"/>
      <c r="F3269" s="7"/>
      <c r="G3269" s="7"/>
      <c r="H3269" s="231" t="s">
        <v>3</v>
      </c>
      <c r="I3269" s="5"/>
      <c r="J3269" s="218" t="s">
        <v>3</v>
      </c>
    </row>
    <row r="3270" spans="1:10" ht="15" thickBot="1" x14ac:dyDescent="0.35">
      <c r="A3270" s="7"/>
      <c r="B3270" s="7"/>
      <c r="C3270" s="7"/>
      <c r="D3270" s="7"/>
      <c r="E3270" s="7"/>
      <c r="F3270" s="7"/>
      <c r="G3270" s="7"/>
      <c r="H3270" s="231"/>
      <c r="I3270" s="5"/>
      <c r="J3270" s="218"/>
    </row>
    <row r="3271" spans="1:10" x14ac:dyDescent="0.3">
      <c r="A3271" s="10" t="s">
        <v>2499</v>
      </c>
      <c r="B3271" s="11" t="s">
        <v>2454</v>
      </c>
      <c r="C3271" s="12"/>
      <c r="D3271" s="12"/>
      <c r="E3271" s="12"/>
      <c r="F3271" s="12"/>
      <c r="G3271" s="12"/>
      <c r="H3271" s="233"/>
      <c r="I3271" s="13"/>
      <c r="J3271" s="219"/>
    </row>
    <row r="3272" spans="1:10" x14ac:dyDescent="0.3">
      <c r="A3272" s="3"/>
      <c r="B3272" s="3"/>
      <c r="C3272" s="3"/>
      <c r="D3272" s="3"/>
      <c r="E3272" s="3"/>
      <c r="F3272" s="3"/>
      <c r="G3272" s="3"/>
      <c r="H3272" s="237"/>
      <c r="I3272" s="54"/>
      <c r="J3272" s="222"/>
    </row>
    <row r="3273" spans="1:10" x14ac:dyDescent="0.3">
      <c r="A3273" s="20" t="s">
        <v>2500</v>
      </c>
      <c r="B3273" s="21" t="s">
        <v>2130</v>
      </c>
      <c r="C3273" s="22"/>
      <c r="D3273" s="22"/>
      <c r="E3273" s="23"/>
      <c r="F3273" s="22"/>
      <c r="G3273" s="22"/>
      <c r="H3273" s="234"/>
      <c r="I3273" s="24"/>
      <c r="J3273" s="221"/>
    </row>
    <row r="3274" spans="1:10" x14ac:dyDescent="0.3">
      <c r="A3274" s="27" t="s">
        <v>4</v>
      </c>
      <c r="B3274" s="28" t="s">
        <v>8</v>
      </c>
      <c r="C3274" s="29"/>
      <c r="D3274" s="28"/>
      <c r="E3274" s="28"/>
      <c r="F3274" s="28"/>
      <c r="G3274" s="28"/>
      <c r="H3274" s="238" t="s">
        <v>2</v>
      </c>
      <c r="I3274" s="57" t="s">
        <v>1</v>
      </c>
      <c r="J3274" s="223" t="s">
        <v>2</v>
      </c>
    </row>
    <row r="3275" spans="1:10" x14ac:dyDescent="0.3">
      <c r="A3275" s="7"/>
      <c r="B3275" s="7"/>
      <c r="C3275" s="41"/>
      <c r="D3275" s="7"/>
      <c r="E3275" s="7"/>
      <c r="F3275" s="7"/>
      <c r="G3275" s="7"/>
      <c r="H3275" s="231" t="s">
        <v>3</v>
      </c>
      <c r="I3275" s="5"/>
      <c r="J3275" s="218" t="s">
        <v>3</v>
      </c>
    </row>
    <row r="3276" spans="1:10" x14ac:dyDescent="0.3">
      <c r="A3276" s="7" t="str">
        <f>A3273</f>
        <v>213.03.01.</v>
      </c>
      <c r="B3276" s="7" t="str">
        <f>B3273</f>
        <v xml:space="preserve"> Manometers</v>
      </c>
      <c r="C3276" s="41"/>
      <c r="D3276" s="7"/>
      <c r="E3276" s="7"/>
      <c r="F3276" s="7"/>
      <c r="G3276" s="7"/>
      <c r="H3276" s="231" t="s">
        <v>2395</v>
      </c>
      <c r="I3276" s="5">
        <v>5</v>
      </c>
      <c r="J3276" s="218" t="s">
        <v>2395</v>
      </c>
    </row>
    <row r="3277" spans="1:10" x14ac:dyDescent="0.3">
      <c r="A3277" s="7"/>
      <c r="B3277" s="7"/>
      <c r="C3277" s="41"/>
      <c r="D3277" s="64"/>
      <c r="E3277" s="7"/>
      <c r="F3277" s="64"/>
      <c r="G3277" s="7"/>
      <c r="H3277" s="231"/>
      <c r="I3277" s="5"/>
      <c r="J3277" s="218"/>
    </row>
    <row r="3278" spans="1:10" ht="15" thickBot="1" x14ac:dyDescent="0.35">
      <c r="A3278" s="7"/>
      <c r="B3278" s="7"/>
      <c r="C3278" s="7"/>
      <c r="D3278" s="7"/>
      <c r="E3278" s="7"/>
      <c r="F3278" s="7"/>
      <c r="G3278" s="7"/>
      <c r="H3278" s="231"/>
      <c r="I3278" s="5"/>
      <c r="J3278" s="218"/>
    </row>
    <row r="3279" spans="1:10" x14ac:dyDescent="0.3">
      <c r="A3279" s="10">
        <v>239</v>
      </c>
      <c r="B3279" s="11" t="s">
        <v>2180</v>
      </c>
      <c r="C3279" s="12"/>
      <c r="D3279" s="12"/>
      <c r="E3279" s="12"/>
      <c r="F3279" s="12"/>
      <c r="G3279" s="12"/>
      <c r="H3279" s="233"/>
      <c r="I3279" s="13"/>
      <c r="J3279" s="219"/>
    </row>
    <row r="3280" spans="1:10" ht="15" thickBot="1" x14ac:dyDescent="0.35">
      <c r="A3280" s="7"/>
      <c r="B3280" s="7"/>
      <c r="C3280" s="7"/>
      <c r="D3280" s="7"/>
      <c r="E3280" s="7"/>
      <c r="F3280" s="7"/>
      <c r="G3280" s="7"/>
      <c r="H3280" s="231"/>
      <c r="I3280" s="5"/>
      <c r="J3280" s="218"/>
    </row>
    <row r="3281" spans="1:10" x14ac:dyDescent="0.3">
      <c r="A3281" s="10" t="s">
        <v>2501</v>
      </c>
      <c r="B3281" s="11" t="s">
        <v>2182</v>
      </c>
      <c r="C3281" s="12"/>
      <c r="D3281" s="12"/>
      <c r="E3281" s="12"/>
      <c r="F3281" s="12"/>
      <c r="G3281" s="12"/>
      <c r="H3281" s="233"/>
      <c r="I3281" s="13"/>
      <c r="J3281" s="219"/>
    </row>
    <row r="3282" spans="1:10" x14ac:dyDescent="0.3">
      <c r="A3282" s="3"/>
      <c r="B3282" s="3"/>
      <c r="C3282" s="3"/>
      <c r="D3282" s="3"/>
      <c r="E3282" s="3"/>
      <c r="F3282" s="3"/>
      <c r="G3282" s="3"/>
      <c r="H3282" s="237"/>
      <c r="I3282" s="54"/>
      <c r="J3282" s="222"/>
    </row>
    <row r="3283" spans="1:10" x14ac:dyDescent="0.3">
      <c r="A3283" s="20" t="s">
        <v>2502</v>
      </c>
      <c r="B3283" s="21" t="s">
        <v>2184</v>
      </c>
      <c r="C3283" s="22"/>
      <c r="D3283" s="22"/>
      <c r="E3283" s="23"/>
      <c r="F3283" s="22"/>
      <c r="G3283" s="22"/>
      <c r="H3283" s="234"/>
      <c r="I3283" s="24"/>
      <c r="J3283" s="221"/>
    </row>
    <row r="3284" spans="1:10" x14ac:dyDescent="0.3">
      <c r="A3284" s="27" t="s">
        <v>4</v>
      </c>
      <c r="B3284" s="28" t="s">
        <v>8</v>
      </c>
      <c r="C3284" s="29"/>
      <c r="D3284" s="28"/>
      <c r="E3284" s="28"/>
      <c r="F3284" s="28"/>
      <c r="G3284" s="28"/>
      <c r="H3284" s="238" t="s">
        <v>2</v>
      </c>
      <c r="I3284" s="57" t="s">
        <v>1</v>
      </c>
      <c r="J3284" s="223" t="s">
        <v>2</v>
      </c>
    </row>
    <row r="3285" spans="1:10" x14ac:dyDescent="0.3">
      <c r="A3285" s="7"/>
      <c r="B3285" s="7"/>
      <c r="C3285" s="41"/>
      <c r="D3285" s="64"/>
      <c r="E3285" s="7"/>
      <c r="F3285" s="64"/>
      <c r="G3285" s="7"/>
      <c r="H3285" s="231"/>
      <c r="I3285" s="5"/>
      <c r="J3285" s="218"/>
    </row>
    <row r="3286" spans="1:10" x14ac:dyDescent="0.3">
      <c r="A3286" s="7" t="str">
        <f>A3283</f>
        <v>239.01.01.</v>
      </c>
      <c r="B3286" s="7" t="str">
        <f>B3283</f>
        <v xml:space="preserve"> Doorboringen – Kapwerken</v>
      </c>
      <c r="C3286" s="41"/>
      <c r="D3286" s="64"/>
      <c r="E3286" s="7"/>
      <c r="F3286" s="64"/>
      <c r="G3286" s="7"/>
      <c r="H3286" s="231" t="s">
        <v>10</v>
      </c>
      <c r="I3286" s="5">
        <v>1</v>
      </c>
      <c r="J3286" s="218" t="s">
        <v>10</v>
      </c>
    </row>
    <row r="3287" spans="1:10" x14ac:dyDescent="0.3">
      <c r="A3287" s="7"/>
      <c r="B3287" s="7"/>
      <c r="C3287" s="41"/>
      <c r="D3287" s="64"/>
      <c r="E3287" s="7"/>
      <c r="F3287" s="64"/>
      <c r="G3287" s="7"/>
      <c r="H3287" s="231"/>
      <c r="I3287" s="5"/>
      <c r="J3287" s="218"/>
    </row>
    <row r="3288" spans="1:10" ht="15" thickBot="1" x14ac:dyDescent="0.35">
      <c r="A3288" s="3"/>
      <c r="B3288" s="3"/>
      <c r="C3288" s="3"/>
      <c r="D3288" s="3"/>
      <c r="E3288" s="3"/>
      <c r="F3288" s="3"/>
      <c r="G3288" s="3"/>
      <c r="H3288" s="237"/>
      <c r="I3288" s="54"/>
      <c r="J3288" s="222"/>
    </row>
    <row r="3289" spans="1:10" x14ac:dyDescent="0.3">
      <c r="A3289" s="10" t="s">
        <v>2503</v>
      </c>
      <c r="B3289" s="11" t="s">
        <v>2504</v>
      </c>
      <c r="C3289" s="12"/>
      <c r="D3289" s="12"/>
      <c r="E3289" s="12"/>
      <c r="F3289" s="12"/>
      <c r="G3289" s="12"/>
      <c r="H3289" s="233"/>
      <c r="I3289" s="13"/>
      <c r="J3289" s="219"/>
    </row>
    <row r="3290" spans="1:10" x14ac:dyDescent="0.3">
      <c r="A3290" s="3"/>
      <c r="B3290" s="3"/>
      <c r="C3290" s="3"/>
      <c r="D3290" s="3"/>
      <c r="E3290" s="3"/>
      <c r="F3290" s="3"/>
      <c r="G3290" s="3"/>
      <c r="H3290" s="237"/>
      <c r="I3290" s="54"/>
      <c r="J3290" s="222"/>
    </row>
    <row r="3291" spans="1:10" x14ac:dyDescent="0.3">
      <c r="A3291" s="20" t="s">
        <v>2505</v>
      </c>
      <c r="B3291" s="21" t="s">
        <v>2506</v>
      </c>
      <c r="C3291" s="22"/>
      <c r="D3291" s="22"/>
      <c r="E3291" s="23"/>
      <c r="F3291" s="22"/>
      <c r="G3291" s="22"/>
      <c r="H3291" s="234"/>
      <c r="I3291" s="24"/>
      <c r="J3291" s="221"/>
    </row>
    <row r="3292" spans="1:10" x14ac:dyDescent="0.3">
      <c r="A3292" s="27" t="s">
        <v>4</v>
      </c>
      <c r="B3292" s="28" t="s">
        <v>8</v>
      </c>
      <c r="C3292" s="29"/>
      <c r="D3292" s="28"/>
      <c r="E3292" s="28"/>
      <c r="F3292" s="28"/>
      <c r="G3292" s="28"/>
      <c r="H3292" s="238" t="s">
        <v>2</v>
      </c>
      <c r="I3292" s="57" t="s">
        <v>1</v>
      </c>
      <c r="J3292" s="223" t="s">
        <v>2</v>
      </c>
    </row>
    <row r="3293" spans="1:10" x14ac:dyDescent="0.3">
      <c r="A3293" s="7"/>
      <c r="B3293" s="7"/>
      <c r="C3293" s="41"/>
      <c r="D3293" s="64"/>
      <c r="E3293" s="7"/>
      <c r="F3293" s="64"/>
      <c r="G3293" s="7"/>
      <c r="H3293" s="231"/>
      <c r="I3293" s="5"/>
      <c r="J3293" s="218"/>
    </row>
    <row r="3294" spans="1:10" x14ac:dyDescent="0.3">
      <c r="A3294" s="7" t="str">
        <f>A3291</f>
        <v>239.02.01.</v>
      </c>
      <c r="B3294" s="7" t="str">
        <f>B3291</f>
        <v xml:space="preserve"> Brandwerende dichtingen</v>
      </c>
      <c r="C3294" s="41"/>
      <c r="D3294" s="64"/>
      <c r="E3294" s="7"/>
      <c r="F3294" s="64"/>
      <c r="G3294" s="7"/>
      <c r="H3294" s="231" t="s">
        <v>10</v>
      </c>
      <c r="I3294" s="5">
        <v>1</v>
      </c>
      <c r="J3294" s="218" t="s">
        <v>10</v>
      </c>
    </row>
    <row r="3295" spans="1:10" x14ac:dyDescent="0.3">
      <c r="A3295" s="7"/>
      <c r="B3295" s="7"/>
      <c r="C3295" s="41"/>
      <c r="D3295" s="64"/>
      <c r="E3295" s="7"/>
      <c r="F3295" s="64"/>
      <c r="G3295" s="7"/>
      <c r="H3295" s="231"/>
      <c r="I3295" s="5"/>
      <c r="J3295" s="218"/>
    </row>
    <row r="3296" spans="1:10" x14ac:dyDescent="0.3">
      <c r="A3296" s="3"/>
      <c r="B3296" s="3"/>
      <c r="C3296" s="3"/>
      <c r="D3296" s="3"/>
      <c r="E3296" s="3"/>
      <c r="F3296" s="3"/>
      <c r="G3296" s="3"/>
      <c r="H3296" s="237"/>
      <c r="I3296" s="54"/>
      <c r="J3296" s="222"/>
    </row>
    <row r="3297" spans="1:10" x14ac:dyDescent="0.3">
      <c r="A3297" s="20" t="s">
        <v>2507</v>
      </c>
      <c r="B3297" s="21" t="s">
        <v>2508</v>
      </c>
      <c r="C3297" s="22"/>
      <c r="D3297" s="22"/>
      <c r="E3297" s="23"/>
      <c r="F3297" s="22"/>
      <c r="G3297" s="22"/>
      <c r="H3297" s="234"/>
      <c r="I3297" s="24"/>
      <c r="J3297" s="221"/>
    </row>
    <row r="3298" spans="1:10" x14ac:dyDescent="0.3">
      <c r="A3298" s="27" t="s">
        <v>4</v>
      </c>
      <c r="B3298" s="28" t="s">
        <v>8</v>
      </c>
      <c r="C3298" s="29"/>
      <c r="D3298" s="28"/>
      <c r="E3298" s="28"/>
      <c r="F3298" s="28"/>
      <c r="G3298" s="28"/>
      <c r="H3298" s="238" t="s">
        <v>2</v>
      </c>
      <c r="I3298" s="57" t="s">
        <v>1</v>
      </c>
      <c r="J3298" s="223" t="s">
        <v>2</v>
      </c>
    </row>
    <row r="3299" spans="1:10" x14ac:dyDescent="0.3">
      <c r="A3299" s="7"/>
      <c r="B3299" s="7"/>
      <c r="C3299" s="41"/>
      <c r="D3299" s="64"/>
      <c r="E3299" s="7"/>
      <c r="F3299" s="64"/>
      <c r="G3299" s="7"/>
      <c r="H3299" s="231"/>
      <c r="I3299" s="5"/>
      <c r="J3299" s="218"/>
    </row>
    <row r="3300" spans="1:10" x14ac:dyDescent="0.3">
      <c r="A3300" s="7" t="str">
        <f>A3297</f>
        <v>239.02.03.</v>
      </c>
      <c r="B3300" s="7" t="str">
        <f>B3297</f>
        <v xml:space="preserve"> Akoestische dichtingen</v>
      </c>
      <c r="C3300" s="41"/>
      <c r="D3300" s="64"/>
      <c r="E3300" s="7"/>
      <c r="F3300" s="64"/>
      <c r="G3300" s="7"/>
      <c r="H3300" s="231" t="s">
        <v>10</v>
      </c>
      <c r="I3300" s="5">
        <v>1</v>
      </c>
      <c r="J3300" s="218" t="s">
        <v>10</v>
      </c>
    </row>
    <row r="3301" spans="1:10" x14ac:dyDescent="0.3">
      <c r="A3301" s="7"/>
      <c r="B3301" s="7"/>
      <c r="C3301" s="41"/>
      <c r="D3301" s="64"/>
      <c r="E3301" s="7"/>
      <c r="F3301" s="64"/>
      <c r="G3301" s="7"/>
      <c r="H3301" s="231"/>
      <c r="I3301" s="5"/>
      <c r="J3301" s="218"/>
    </row>
    <row r="3302" spans="1:10" x14ac:dyDescent="0.3">
      <c r="A3302" s="3"/>
      <c r="B3302" s="3"/>
      <c r="C3302" s="3"/>
      <c r="D3302" s="3"/>
      <c r="E3302" s="3"/>
      <c r="F3302" s="3"/>
      <c r="G3302" s="3"/>
      <c r="H3302" s="237"/>
      <c r="I3302" s="54"/>
      <c r="J3302" s="222"/>
    </row>
    <row r="3303" spans="1:10" x14ac:dyDescent="0.3">
      <c r="A3303" s="20" t="s">
        <v>2509</v>
      </c>
      <c r="B3303" s="21" t="s">
        <v>2510</v>
      </c>
      <c r="C3303" s="22"/>
      <c r="D3303" s="22"/>
      <c r="E3303" s="23"/>
      <c r="F3303" s="22"/>
      <c r="G3303" s="22"/>
      <c r="H3303" s="234"/>
      <c r="I3303" s="24"/>
      <c r="J3303" s="221"/>
    </row>
    <row r="3304" spans="1:10" x14ac:dyDescent="0.3">
      <c r="A3304" s="27" t="s">
        <v>4</v>
      </c>
      <c r="B3304" s="28" t="s">
        <v>8</v>
      </c>
      <c r="C3304" s="29"/>
      <c r="D3304" s="28"/>
      <c r="E3304" s="28"/>
      <c r="F3304" s="28"/>
      <c r="G3304" s="28"/>
      <c r="H3304" s="238" t="s">
        <v>2</v>
      </c>
      <c r="I3304" s="57" t="s">
        <v>1</v>
      </c>
      <c r="J3304" s="223" t="s">
        <v>2</v>
      </c>
    </row>
    <row r="3305" spans="1:10" x14ac:dyDescent="0.3">
      <c r="A3305" s="7"/>
      <c r="B3305" s="7"/>
      <c r="C3305" s="41"/>
      <c r="D3305" s="64"/>
      <c r="E3305" s="7"/>
      <c r="F3305" s="64"/>
      <c r="G3305" s="7"/>
      <c r="H3305" s="231"/>
      <c r="I3305" s="5"/>
      <c r="J3305" s="218"/>
    </row>
    <row r="3306" spans="1:10" x14ac:dyDescent="0.3">
      <c r="A3306" s="7" t="str">
        <f>A3303</f>
        <v>239.02.04.</v>
      </c>
      <c r="B3306" s="7" t="str">
        <f>B3303</f>
        <v xml:space="preserve"> Brandwerend-akoestische dichtingen</v>
      </c>
      <c r="C3306" s="41"/>
      <c r="D3306" s="64"/>
      <c r="E3306" s="7"/>
      <c r="F3306" s="64"/>
      <c r="G3306" s="7"/>
      <c r="H3306" s="231" t="s">
        <v>10</v>
      </c>
      <c r="I3306" s="5">
        <v>1</v>
      </c>
      <c r="J3306" s="218" t="s">
        <v>10</v>
      </c>
    </row>
    <row r="3307" spans="1:10" x14ac:dyDescent="0.3">
      <c r="A3307" s="7"/>
      <c r="B3307" s="7"/>
      <c r="C3307" s="41"/>
      <c r="D3307" s="64"/>
      <c r="E3307" s="7"/>
      <c r="F3307" s="64"/>
      <c r="G3307" s="7"/>
      <c r="H3307" s="231"/>
      <c r="I3307" s="5"/>
      <c r="J3307" s="218"/>
    </row>
    <row r="3308" spans="1:10" x14ac:dyDescent="0.3">
      <c r="A3308" s="3"/>
      <c r="B3308" s="3"/>
      <c r="C3308" s="3"/>
      <c r="D3308" s="3"/>
      <c r="E3308" s="3"/>
      <c r="F3308" s="3"/>
      <c r="G3308" s="3"/>
      <c r="H3308" s="237"/>
      <c r="I3308" s="54"/>
      <c r="J3308" s="222"/>
    </row>
    <row r="3309" spans="1:10" x14ac:dyDescent="0.3">
      <c r="A3309" s="20" t="s">
        <v>2511</v>
      </c>
      <c r="B3309" s="21" t="s">
        <v>2512</v>
      </c>
      <c r="C3309" s="22"/>
      <c r="D3309" s="22"/>
      <c r="E3309" s="23"/>
      <c r="F3309" s="22"/>
      <c r="G3309" s="22"/>
      <c r="H3309" s="234"/>
      <c r="I3309" s="24"/>
      <c r="J3309" s="221"/>
    </row>
    <row r="3310" spans="1:10" x14ac:dyDescent="0.3">
      <c r="A3310" s="27" t="s">
        <v>4</v>
      </c>
      <c r="B3310" s="28" t="s">
        <v>8</v>
      </c>
      <c r="C3310" s="29"/>
      <c r="D3310" s="28"/>
      <c r="E3310" s="28"/>
      <c r="F3310" s="28"/>
      <c r="G3310" s="28"/>
      <c r="H3310" s="238" t="s">
        <v>2</v>
      </c>
      <c r="I3310" s="57" t="s">
        <v>1</v>
      </c>
      <c r="J3310" s="223" t="s">
        <v>2</v>
      </c>
    </row>
    <row r="3311" spans="1:10" x14ac:dyDescent="0.3">
      <c r="A3311" s="7"/>
      <c r="B3311" s="7"/>
      <c r="C3311" s="41"/>
      <c r="D3311" s="64"/>
      <c r="E3311" s="7"/>
      <c r="F3311" s="64"/>
      <c r="G3311" s="7"/>
      <c r="H3311" s="231"/>
      <c r="I3311" s="5"/>
      <c r="J3311" s="218"/>
    </row>
    <row r="3312" spans="1:10" x14ac:dyDescent="0.3">
      <c r="A3312" s="7" t="str">
        <f>A3309</f>
        <v>239.02.05.</v>
      </c>
      <c r="B3312" s="7" t="str">
        <f>B3309</f>
        <v xml:space="preserve"> Waterdichte dichtingen</v>
      </c>
      <c r="C3312" s="41"/>
      <c r="D3312" s="64"/>
      <c r="E3312" s="7"/>
      <c r="F3312" s="64"/>
      <c r="G3312" s="7"/>
      <c r="H3312" s="231" t="s">
        <v>10</v>
      </c>
      <c r="I3312" s="5">
        <v>1</v>
      </c>
      <c r="J3312" s="218" t="s">
        <v>10</v>
      </c>
    </row>
    <row r="3313" spans="1:10" x14ac:dyDescent="0.3">
      <c r="A3313" s="7"/>
      <c r="B3313" s="7"/>
      <c r="C3313" s="41"/>
      <c r="D3313" s="64"/>
      <c r="E3313" s="7"/>
      <c r="F3313" s="64"/>
      <c r="G3313" s="7"/>
      <c r="H3313" s="231"/>
      <c r="I3313" s="5"/>
      <c r="J3313" s="218"/>
    </row>
    <row r="3314" spans="1:10" x14ac:dyDescent="0.3">
      <c r="A3314" s="3"/>
      <c r="B3314" s="3"/>
      <c r="C3314" s="3"/>
      <c r="D3314" s="3"/>
      <c r="E3314" s="3"/>
      <c r="F3314" s="3"/>
      <c r="G3314" s="3"/>
      <c r="H3314" s="232"/>
      <c r="I3314" s="17"/>
      <c r="J3314" s="220"/>
    </row>
    <row r="3315" spans="1:10" x14ac:dyDescent="0.3">
      <c r="A3315" s="20" t="s">
        <v>2513</v>
      </c>
      <c r="B3315" s="21" t="s">
        <v>2188</v>
      </c>
      <c r="C3315" s="22"/>
      <c r="D3315" s="22"/>
      <c r="E3315" s="23"/>
      <c r="F3315" s="22"/>
      <c r="G3315" s="22"/>
      <c r="H3315" s="234"/>
      <c r="I3315" s="24"/>
      <c r="J3315" s="221"/>
    </row>
    <row r="3316" spans="1:10" x14ac:dyDescent="0.3">
      <c r="A3316" s="27"/>
      <c r="B3316" s="28"/>
      <c r="C3316" s="29"/>
      <c r="D3316" s="28"/>
      <c r="E3316" s="28"/>
      <c r="F3316" s="28"/>
      <c r="G3316" s="28"/>
      <c r="H3316" s="235" t="s">
        <v>2</v>
      </c>
      <c r="I3316" s="31" t="s">
        <v>1</v>
      </c>
      <c r="J3316" s="216" t="s">
        <v>2</v>
      </c>
    </row>
    <row r="3317" spans="1:10" x14ac:dyDescent="0.3">
      <c r="A3317" s="34"/>
      <c r="B3317" s="34"/>
      <c r="C3317" s="35"/>
      <c r="D3317" s="34"/>
      <c r="E3317" s="34"/>
      <c r="F3317" s="34"/>
      <c r="G3317" s="34"/>
      <c r="H3317" s="236" t="s">
        <v>3</v>
      </c>
      <c r="I3317" s="37"/>
      <c r="J3317" s="217" t="str">
        <f>IF(I3317=0,"","st")</f>
        <v/>
      </c>
    </row>
    <row r="3318" spans="1:10" x14ac:dyDescent="0.3">
      <c r="A3318" s="7" t="s">
        <v>2514</v>
      </c>
      <c r="B3318" s="7" t="s">
        <v>2515</v>
      </c>
      <c r="C3318" s="41"/>
      <c r="D3318" s="7"/>
      <c r="E3318" s="7"/>
      <c r="F3318" s="7"/>
      <c r="G3318" s="7"/>
      <c r="H3318" s="231" t="s">
        <v>2395</v>
      </c>
      <c r="I3318" s="5">
        <v>1</v>
      </c>
      <c r="J3318" s="218" t="s">
        <v>2395</v>
      </c>
    </row>
    <row r="3319" spans="1:10" x14ac:dyDescent="0.3">
      <c r="A3319" s="7" t="s">
        <v>2514</v>
      </c>
      <c r="B3319" s="7" t="s">
        <v>2516</v>
      </c>
      <c r="C3319" s="41"/>
      <c r="D3319" s="7"/>
      <c r="E3319" s="7"/>
      <c r="F3319" s="7"/>
      <c r="G3319" s="7"/>
      <c r="H3319" s="231" t="s">
        <v>2395</v>
      </c>
      <c r="I3319" s="5">
        <v>1</v>
      </c>
      <c r="J3319" s="218" t="s">
        <v>2395</v>
      </c>
    </row>
    <row r="3320" spans="1:10" x14ac:dyDescent="0.3">
      <c r="A3320" s="7" t="s">
        <v>2514</v>
      </c>
      <c r="B3320" s="7" t="s">
        <v>2517</v>
      </c>
      <c r="C3320" s="41"/>
      <c r="D3320" s="7" t="s">
        <v>2518</v>
      </c>
      <c r="E3320" s="7"/>
      <c r="F3320" s="7"/>
      <c r="G3320" s="7"/>
      <c r="H3320" s="231" t="s">
        <v>2395</v>
      </c>
      <c r="I3320" s="5">
        <v>1</v>
      </c>
      <c r="J3320" s="218" t="s">
        <v>2395</v>
      </c>
    </row>
    <row r="3321" spans="1:10" ht="15" thickBot="1" x14ac:dyDescent="0.35">
      <c r="A3321" s="7"/>
      <c r="B3321" s="7"/>
      <c r="C3321" s="7"/>
      <c r="D3321" s="7"/>
      <c r="E3321" s="7"/>
      <c r="F3321" s="7"/>
      <c r="G3321" s="7"/>
      <c r="H3321" s="231"/>
      <c r="I3321" s="5"/>
      <c r="J3321" s="218"/>
    </row>
    <row r="3322" spans="1:10" x14ac:dyDescent="0.3">
      <c r="A3322" s="10" t="s">
        <v>2519</v>
      </c>
      <c r="B3322" s="11" t="s">
        <v>2198</v>
      </c>
      <c r="C3322" s="12"/>
      <c r="D3322" s="12"/>
      <c r="E3322" s="12"/>
      <c r="F3322" s="12"/>
      <c r="G3322" s="12"/>
      <c r="H3322" s="233"/>
      <c r="I3322" s="13"/>
      <c r="J3322" s="219"/>
    </row>
    <row r="3323" spans="1:10" x14ac:dyDescent="0.3">
      <c r="A3323" s="3"/>
      <c r="B3323" s="3"/>
      <c r="C3323" s="3"/>
      <c r="D3323" s="3"/>
      <c r="E3323" s="3"/>
      <c r="F3323" s="3"/>
      <c r="G3323" s="3"/>
      <c r="H3323" s="237"/>
      <c r="I3323" s="54"/>
      <c r="J3323" s="222"/>
    </row>
    <row r="3324" spans="1:10" x14ac:dyDescent="0.3">
      <c r="A3324" s="20" t="s">
        <v>2520</v>
      </c>
      <c r="B3324" s="21" t="s">
        <v>2521</v>
      </c>
      <c r="C3324" s="22"/>
      <c r="D3324" s="22"/>
      <c r="E3324" s="23"/>
      <c r="F3324" s="22"/>
      <c r="G3324" s="22"/>
      <c r="H3324" s="234"/>
      <c r="I3324" s="24"/>
      <c r="J3324" s="221"/>
    </row>
    <row r="3325" spans="1:10" x14ac:dyDescent="0.3">
      <c r="A3325" s="27" t="s">
        <v>4</v>
      </c>
      <c r="B3325" s="28" t="s">
        <v>8</v>
      </c>
      <c r="C3325" s="29"/>
      <c r="D3325" s="28"/>
      <c r="E3325" s="28"/>
      <c r="F3325" s="28"/>
      <c r="G3325" s="28"/>
      <c r="H3325" s="238" t="s">
        <v>2</v>
      </c>
      <c r="I3325" s="57" t="s">
        <v>1</v>
      </c>
      <c r="J3325" s="223" t="s">
        <v>2</v>
      </c>
    </row>
    <row r="3326" spans="1:10" x14ac:dyDescent="0.3">
      <c r="A3326" s="7"/>
      <c r="B3326" s="7"/>
      <c r="C3326" s="41"/>
      <c r="D3326" s="7"/>
      <c r="E3326" s="7"/>
      <c r="F3326" s="7"/>
      <c r="G3326" s="7"/>
      <c r="H3326" s="231"/>
      <c r="I3326" s="5"/>
      <c r="J3326" s="218"/>
    </row>
    <row r="3327" spans="1:10" x14ac:dyDescent="0.3">
      <c r="A3327" s="7" t="str">
        <f>A3324</f>
        <v>239.04.01.</v>
      </c>
      <c r="B3327" s="7" t="str">
        <f>B3324</f>
        <v xml:space="preserve"> Bevestigingsmiddelen</v>
      </c>
      <c r="C3327" s="41"/>
      <c r="D3327" s="64"/>
      <c r="E3327" s="7"/>
      <c r="F3327" s="64"/>
      <c r="G3327" s="7"/>
      <c r="H3327" s="231" t="s">
        <v>10</v>
      </c>
      <c r="I3327" s="5">
        <v>1</v>
      </c>
      <c r="J3327" s="218" t="s">
        <v>10</v>
      </c>
    </row>
    <row r="3328" spans="1:10" x14ac:dyDescent="0.3">
      <c r="A3328" s="7"/>
      <c r="B3328" s="7"/>
      <c r="C3328" s="41"/>
      <c r="D3328" s="64"/>
      <c r="E3328" s="7"/>
      <c r="F3328" s="64"/>
      <c r="G3328" s="7"/>
      <c r="H3328" s="231"/>
      <c r="I3328" s="5"/>
      <c r="J3328" s="218"/>
    </row>
    <row r="3329" spans="1:10" x14ac:dyDescent="0.3">
      <c r="A3329" s="3"/>
      <c r="B3329" s="3"/>
      <c r="C3329" s="3"/>
      <c r="D3329" s="3"/>
      <c r="E3329" s="3"/>
      <c r="F3329" s="3"/>
      <c r="G3329" s="3"/>
      <c r="H3329" s="237"/>
      <c r="I3329" s="54"/>
      <c r="J3329" s="222"/>
    </row>
    <row r="3330" spans="1:10" x14ac:dyDescent="0.3">
      <c r="A3330" s="20" t="s">
        <v>2522</v>
      </c>
      <c r="B3330" s="21" t="s">
        <v>2523</v>
      </c>
      <c r="C3330" s="22"/>
      <c r="D3330" s="22"/>
      <c r="E3330" s="23"/>
      <c r="F3330" s="22"/>
      <c r="G3330" s="22"/>
      <c r="H3330" s="234"/>
      <c r="I3330" s="24"/>
      <c r="J3330" s="221"/>
    </row>
    <row r="3331" spans="1:10" x14ac:dyDescent="0.3">
      <c r="A3331" s="27" t="s">
        <v>4</v>
      </c>
      <c r="B3331" s="28" t="s">
        <v>8</v>
      </c>
      <c r="C3331" s="29"/>
      <c r="D3331" s="28"/>
      <c r="E3331" s="28"/>
      <c r="F3331" s="28"/>
      <c r="G3331" s="28"/>
      <c r="H3331" s="238" t="s">
        <v>2</v>
      </c>
      <c r="I3331" s="57" t="s">
        <v>1</v>
      </c>
      <c r="J3331" s="223" t="s">
        <v>2</v>
      </c>
    </row>
    <row r="3332" spans="1:10" x14ac:dyDescent="0.3">
      <c r="A3332" s="7"/>
      <c r="B3332" s="7"/>
      <c r="C3332" s="41"/>
      <c r="D3332" s="64"/>
      <c r="E3332" s="7"/>
      <c r="F3332" s="64"/>
      <c r="G3332" s="7"/>
      <c r="H3332" s="231"/>
      <c r="I3332" s="5"/>
      <c r="J3332" s="218"/>
    </row>
    <row r="3333" spans="1:10" x14ac:dyDescent="0.3">
      <c r="A3333" s="7" t="str">
        <f>A3330</f>
        <v>239.04.02.</v>
      </c>
      <c r="B3333" s="7" t="str">
        <f>B3330</f>
        <v xml:space="preserve"> Leidingen</v>
      </c>
      <c r="C3333" s="41"/>
      <c r="D3333" s="64"/>
      <c r="E3333" s="7"/>
      <c r="F3333" s="64"/>
      <c r="G3333" s="7"/>
      <c r="H3333" s="231" t="s">
        <v>10</v>
      </c>
      <c r="I3333" s="5">
        <v>1</v>
      </c>
      <c r="J3333" s="218" t="s">
        <v>10</v>
      </c>
    </row>
  </sheetData>
  <phoneticPr fontId="9" type="noConversion"/>
  <conditionalFormatting sqref="A1:A1048576">
    <cfRule type="duplicateValues" dxfId="1" priority="1"/>
  </conditionalFormatting>
  <conditionalFormatting sqref="J703:L1775">
    <cfRule type="expression" dxfId="0" priority="2">
      <formula>AND($I703&lt;&gt;"",$I703&lt;&gt;0)</formula>
    </cfRule>
  </conditionalFormatting>
  <printOptions horizontalCentered="1"/>
  <pageMargins left="0.70866141732283472" right="0.43307086614173229" top="1.6929133858267718" bottom="0.74803149606299213" header="0.51181102362204722" footer="0.51181102362204722"/>
  <pageSetup paperSize="9" scale="77" fitToHeight="0" orientation="landscape" r:id="rId1"/>
  <headerFooter alignWithMargins="0">
    <oddHeader>&amp;L    &amp;G&amp;R&amp;G</oddHeader>
    <oddFooter>&amp;L&amp;"Arial,Standaard"&amp;8BM Engineering&amp;C&amp;"Arial,Standaard"&amp;8&amp;P/&amp;N&amp;R&amp;"Arial,Standaard"&amp;8&amp;D</oddFooter>
  </headerFooter>
  <ignoredErrors>
    <ignoredError sqref="H383 J383" 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4a48f55-325e-4512-833f-0aade031cfec">ESXE2R4VMSKA-1693118864-100</_dlc_DocId>
    <_dlc_DocIdUrl xmlns="e4a48f55-325e-4512-833f-0aade031cfec">
      <Url>https://bmengineering.sharepoint.com/sites/OfficeTemplate/_layouts/15/DocIdRedir.aspx?ID=ESXE2R4VMSKA-1693118864-100</Url>
      <Description>ESXE2R4VMSKA-1693118864-100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EB888A5C1AF41A2D1D3612AEEE4EB" ma:contentTypeVersion="2" ma:contentTypeDescription="Create a new document." ma:contentTypeScope="" ma:versionID="b8cc2104c8dec6540ffb97ea4bc256a9">
  <xsd:schema xmlns:xsd="http://www.w3.org/2001/XMLSchema" xmlns:xs="http://www.w3.org/2001/XMLSchema" xmlns:p="http://schemas.microsoft.com/office/2006/metadata/properties" xmlns:ns2="e4a48f55-325e-4512-833f-0aade031cfec" xmlns:ns3="c51b1920-4895-4bad-bade-805e1ade275c" targetNamespace="http://schemas.microsoft.com/office/2006/metadata/properties" ma:root="true" ma:fieldsID="0f37a4cfd187a9141e6b94a0c5358dc8" ns2:_="" ns3:_="">
    <xsd:import namespace="e4a48f55-325e-4512-833f-0aade031cfec"/>
    <xsd:import namespace="c51b1920-4895-4bad-bade-805e1ade275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8f55-325e-4512-833f-0aade031cf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b1920-4895-4bad-bade-805e1ade27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C56E3D-57A1-4AC4-ACBD-78CE9C249C68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e4a48f55-325e-4512-833f-0aade031cfec"/>
    <ds:schemaRef ds:uri="http://schemas.openxmlformats.org/package/2006/metadata/core-properties"/>
    <ds:schemaRef ds:uri="c51b1920-4895-4bad-bade-805e1ade275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2B0BCC-885D-46FE-BF5F-8F1CA28AA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737F5-FDD7-4343-A865-200B18A13E0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FF6F5F2-C9A7-4AE7-AB4C-7235CEC2A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8f55-325e-4512-833f-0aade031cfec"/>
    <ds:schemaRef ds:uri="c51b1920-4895-4bad-bade-805e1ade2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Asset_Inventory</vt:lpstr>
      <vt:lpstr>Asset_Inventory!_Toc121233248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De Rycke - BM Engineering</dc:creator>
  <cp:lastModifiedBy>Eric Gerritz</cp:lastModifiedBy>
  <cp:lastPrinted>2023-05-05T14:15:44Z</cp:lastPrinted>
  <dcterms:created xsi:type="dcterms:W3CDTF">2018-01-05T13:22:27Z</dcterms:created>
  <dcterms:modified xsi:type="dcterms:W3CDTF">2025-05-02T06:30:15Z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0x01010047FEB888A5C1AF41A2D1D3612AEEE4EB</vt:lpwstr>
  </property>
  <property fmtid="{D5CDD505-2E9C-101B-9397-08002B2CF9AE}" pid="3" name="_dlc_DocIdItemGuid">
    <vt:lpwstr>0ae444c1-cba4-4f1f-a97a-cf00aca92126</vt:lpwstr>
  </property>
</Properties>
</file>